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pareigines_2020\bva_2020-06\"/>
    </mc:Choice>
  </mc:AlternateContent>
  <xr:revisionPtr revIDLastSave="0" documentId="8_{A2F01FD1-E774-43A1-AD2C-07106AF6146A}" xr6:coauthVersionLast="45" xr6:coauthVersionMax="45" xr10:uidLastSave="{00000000-0000-0000-0000-000000000000}"/>
  <bookViews>
    <workbookView xWindow="3375" yWindow="1545" windowWidth="21600" windowHeight="11385" activeTab="1" xr2:uid="{00000000-000D-0000-FFFF-FFFF00000000}"/>
  </bookViews>
  <sheets>
    <sheet name="1-sav.(pajamos)" sheetId="1" r:id="rId1"/>
    <sheet name="2-sav" sheetId="2" r:id="rId2"/>
    <sheet name="SB-2-suvestine" sheetId="3" r:id="rId3"/>
  </sheets>
  <externalReferences>
    <externalReference r:id="rId4"/>
  </externalReferences>
  <definedNames>
    <definedName name="_xlnm.Print_Titles" localSheetId="0">'1-sav.(pajamos)'!$22:$25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3" l="1"/>
  <c r="E22" i="3"/>
  <c r="E21" i="3"/>
  <c r="D21" i="3"/>
  <c r="E18" i="3"/>
  <c r="D18" i="3"/>
  <c r="J151" i="2"/>
  <c r="I151" i="2"/>
  <c r="J150" i="2"/>
  <c r="I150" i="2"/>
  <c r="J149" i="2"/>
  <c r="I149" i="2"/>
  <c r="J148" i="2"/>
  <c r="I148" i="2"/>
  <c r="J147" i="2"/>
  <c r="I147" i="2"/>
  <c r="J146" i="2"/>
  <c r="I146" i="2"/>
  <c r="J145" i="2"/>
  <c r="I145" i="2"/>
  <c r="J144" i="2"/>
  <c r="I144" i="2"/>
  <c r="J143" i="2"/>
  <c r="I143" i="2"/>
  <c r="J142" i="2"/>
  <c r="I142" i="2"/>
  <c r="J141" i="2"/>
  <c r="I141" i="2"/>
  <c r="J140" i="2"/>
  <c r="I140" i="2"/>
  <c r="J139" i="2"/>
  <c r="I139" i="2"/>
  <c r="J138" i="2"/>
  <c r="I138" i="2"/>
  <c r="J137" i="2"/>
  <c r="I137" i="2"/>
  <c r="J136" i="2"/>
  <c r="I136" i="2"/>
  <c r="J135" i="2"/>
  <c r="I135" i="2"/>
  <c r="J134" i="2"/>
  <c r="I134" i="2"/>
  <c r="J133" i="2"/>
  <c r="I133" i="2"/>
  <c r="J132" i="2"/>
  <c r="I132" i="2"/>
  <c r="J131" i="2"/>
  <c r="I131" i="2"/>
  <c r="J130" i="2"/>
  <c r="I130" i="2"/>
  <c r="J129" i="2"/>
  <c r="I129" i="2"/>
  <c r="J128" i="2"/>
  <c r="I128" i="2"/>
  <c r="J127" i="2"/>
  <c r="I127" i="2"/>
  <c r="J126" i="2"/>
  <c r="I126" i="2"/>
  <c r="J125" i="2"/>
  <c r="I125" i="2"/>
  <c r="J124" i="2"/>
  <c r="I124" i="2"/>
  <c r="J123" i="2"/>
  <c r="I123" i="2"/>
  <c r="J122" i="2"/>
  <c r="I122" i="2"/>
  <c r="J121" i="2"/>
  <c r="I121" i="2"/>
  <c r="J120" i="2"/>
  <c r="I120" i="2"/>
  <c r="J119" i="2"/>
  <c r="I119" i="2"/>
  <c r="J118" i="2"/>
  <c r="I118" i="2"/>
  <c r="J117" i="2"/>
  <c r="I117" i="2"/>
  <c r="J116" i="2"/>
  <c r="I116" i="2"/>
  <c r="J115" i="2"/>
  <c r="I115" i="2"/>
  <c r="J114" i="2"/>
  <c r="I114" i="2"/>
  <c r="J113" i="2"/>
  <c r="I113" i="2"/>
  <c r="J112" i="2"/>
  <c r="I112" i="2"/>
  <c r="J111" i="2"/>
  <c r="I111" i="2"/>
  <c r="J110" i="2"/>
  <c r="I110" i="2"/>
  <c r="J109" i="2"/>
  <c r="I109" i="2"/>
  <c r="J108" i="2"/>
  <c r="I108" i="2"/>
  <c r="J107" i="2"/>
  <c r="I107" i="2"/>
  <c r="J106" i="2"/>
  <c r="I106" i="2"/>
  <c r="J105" i="2"/>
  <c r="I105" i="2"/>
  <c r="J104" i="2"/>
  <c r="I104" i="2"/>
  <c r="J103" i="2"/>
  <c r="I103" i="2"/>
  <c r="J102" i="2"/>
  <c r="I102" i="2"/>
  <c r="J101" i="2"/>
  <c r="I101" i="2"/>
  <c r="J100" i="2"/>
  <c r="I100" i="2"/>
  <c r="J99" i="2"/>
  <c r="I99" i="2"/>
  <c r="J98" i="2"/>
  <c r="I98" i="2"/>
  <c r="J97" i="2"/>
  <c r="I97" i="2"/>
  <c r="J96" i="2"/>
  <c r="I96" i="2"/>
  <c r="J95" i="2"/>
  <c r="I95" i="2"/>
  <c r="J94" i="2"/>
  <c r="I94" i="2"/>
  <c r="J93" i="2"/>
  <c r="I93" i="2"/>
  <c r="J92" i="2"/>
  <c r="I92" i="2"/>
  <c r="J91" i="2"/>
  <c r="I91" i="2"/>
  <c r="J90" i="2"/>
  <c r="I90" i="2"/>
  <c r="J89" i="2"/>
  <c r="I89" i="2"/>
  <c r="J88" i="2"/>
  <c r="I88" i="2"/>
  <c r="J87" i="2"/>
  <c r="I87" i="2"/>
  <c r="J86" i="2"/>
  <c r="I86" i="2"/>
  <c r="J85" i="2"/>
  <c r="I85" i="2"/>
  <c r="J84" i="2"/>
  <c r="I84" i="2"/>
  <c r="J83" i="2"/>
  <c r="I83" i="2"/>
  <c r="J82" i="2"/>
  <c r="I82" i="2"/>
  <c r="J81" i="2"/>
  <c r="I81" i="2"/>
  <c r="J80" i="2"/>
  <c r="I80" i="2"/>
  <c r="J79" i="2"/>
  <c r="I79" i="2"/>
  <c r="J78" i="2"/>
  <c r="I78" i="2"/>
  <c r="J77" i="2"/>
  <c r="I77" i="2"/>
  <c r="J76" i="2"/>
  <c r="I76" i="2"/>
  <c r="J75" i="2"/>
  <c r="I75" i="2"/>
  <c r="J74" i="2"/>
  <c r="I74" i="2"/>
  <c r="J73" i="2"/>
  <c r="I73" i="2"/>
  <c r="J72" i="2"/>
  <c r="I72" i="2"/>
  <c r="J71" i="2"/>
  <c r="I71" i="2"/>
  <c r="J70" i="2"/>
  <c r="I70" i="2"/>
  <c r="J69" i="2"/>
  <c r="I69" i="2"/>
  <c r="J68" i="2"/>
  <c r="I68" i="2"/>
  <c r="J67" i="2"/>
  <c r="I67" i="2"/>
  <c r="J66" i="2"/>
  <c r="I66" i="2"/>
  <c r="J65" i="2"/>
  <c r="I65" i="2"/>
  <c r="J64" i="2"/>
  <c r="I64" i="2"/>
  <c r="J63" i="2"/>
  <c r="I63" i="2"/>
  <c r="J62" i="2"/>
  <c r="I62" i="2"/>
  <c r="J61" i="2"/>
  <c r="I61" i="2"/>
  <c r="J60" i="2"/>
  <c r="I60" i="2"/>
  <c r="J59" i="2"/>
  <c r="I59" i="2"/>
  <c r="J58" i="2"/>
  <c r="I58" i="2"/>
  <c r="J57" i="2"/>
  <c r="I57" i="2"/>
  <c r="J56" i="2"/>
  <c r="I56" i="2"/>
  <c r="J55" i="2"/>
  <c r="I55" i="2"/>
  <c r="J54" i="2"/>
  <c r="I54" i="2"/>
  <c r="J53" i="2"/>
  <c r="I53" i="2"/>
  <c r="J52" i="2"/>
  <c r="I52" i="2"/>
  <c r="J51" i="2"/>
  <c r="I51" i="2"/>
  <c r="J50" i="2"/>
  <c r="I50" i="2"/>
  <c r="J49" i="2"/>
  <c r="I49" i="2"/>
  <c r="J48" i="2"/>
  <c r="I48" i="2"/>
  <c r="J47" i="2"/>
  <c r="I47" i="2"/>
  <c r="J46" i="2"/>
  <c r="I46" i="2"/>
  <c r="J45" i="2"/>
  <c r="I45" i="2"/>
  <c r="J44" i="2"/>
  <c r="I44" i="2"/>
  <c r="J43" i="2"/>
  <c r="I43" i="2"/>
  <c r="J42" i="2"/>
  <c r="I42" i="2"/>
  <c r="J41" i="2"/>
  <c r="I41" i="2"/>
  <c r="J40" i="2"/>
  <c r="I40" i="2"/>
  <c r="J39" i="2"/>
  <c r="I39" i="2"/>
  <c r="J38" i="2"/>
  <c r="I38" i="2"/>
  <c r="J37" i="2"/>
  <c r="I37" i="2"/>
  <c r="J36" i="2"/>
  <c r="I36" i="2"/>
  <c r="J35" i="2"/>
  <c r="I35" i="2"/>
  <c r="J34" i="2"/>
  <c r="I34" i="2"/>
  <c r="J33" i="2"/>
  <c r="I33" i="2"/>
  <c r="J32" i="2"/>
  <c r="I32" i="2"/>
  <c r="J31" i="2"/>
  <c r="I31" i="2"/>
  <c r="J30" i="2"/>
  <c r="I30" i="2"/>
  <c r="J29" i="2"/>
  <c r="I29" i="2"/>
  <c r="J28" i="2"/>
  <c r="I28" i="2"/>
  <c r="J55" i="1" l="1"/>
  <c r="I27" i="1"/>
  <c r="J27" i="1"/>
  <c r="I30" i="1"/>
  <c r="I29" i="1" s="1"/>
  <c r="J30" i="1"/>
  <c r="J29" i="1" s="1"/>
  <c r="J26" i="1" s="1"/>
  <c r="I35" i="1"/>
  <c r="J35" i="1"/>
  <c r="I40" i="1"/>
  <c r="J40" i="1"/>
  <c r="I43" i="1"/>
  <c r="J43" i="1"/>
  <c r="I46" i="1"/>
  <c r="J46" i="1"/>
  <c r="I51" i="1"/>
  <c r="I50" i="1" s="1"/>
  <c r="I49" i="1" s="1"/>
  <c r="I39" i="1" s="1"/>
  <c r="J51" i="1"/>
  <c r="J50" i="1" s="1"/>
  <c r="J49" i="1" s="1"/>
  <c r="J57" i="1"/>
  <c r="I58" i="1"/>
  <c r="I57" i="1"/>
  <c r="J58" i="1"/>
  <c r="J66" i="1"/>
  <c r="J65" i="1" s="1"/>
  <c r="I67" i="1"/>
  <c r="I66" i="1" s="1"/>
  <c r="I65" i="1" s="1"/>
  <c r="J67" i="1"/>
  <c r="I73" i="1"/>
  <c r="J73" i="1"/>
  <c r="J78" i="1"/>
  <c r="I82" i="1"/>
  <c r="I78" i="1"/>
  <c r="J82" i="1"/>
  <c r="J89" i="1"/>
  <c r="J88" i="1" s="1"/>
  <c r="I91" i="1"/>
  <c r="I89" i="1" s="1"/>
  <c r="I88" i="1" s="1"/>
  <c r="J91" i="1"/>
  <c r="I95" i="1"/>
  <c r="J95" i="1"/>
  <c r="I99" i="1"/>
  <c r="J99" i="1"/>
  <c r="I104" i="1"/>
  <c r="J104" i="1"/>
  <c r="I109" i="1"/>
  <c r="J109" i="1"/>
  <c r="I116" i="1"/>
  <c r="I115" i="1" s="1"/>
  <c r="I114" i="1" s="1"/>
  <c r="J116" i="1"/>
  <c r="J115" i="1"/>
  <c r="I122" i="1"/>
  <c r="I121" i="1"/>
  <c r="I120" i="1" s="1"/>
  <c r="J122" i="1"/>
  <c r="J121" i="1" s="1"/>
  <c r="I126" i="1"/>
  <c r="I125" i="1" s="1"/>
  <c r="J126" i="1"/>
  <c r="J125" i="1" s="1"/>
  <c r="I26" i="1" l="1"/>
  <c r="I113" i="1" s="1"/>
  <c r="I131" i="1" s="1"/>
  <c r="J120" i="1"/>
  <c r="J114" i="1" s="1"/>
  <c r="J39" i="1"/>
  <c r="J113" i="1" s="1"/>
  <c r="J131" i="1" s="1"/>
</calcChain>
</file>

<file path=xl/sharedStrings.xml><?xml version="1.0" encoding="utf-8"?>
<sst xmlns="http://schemas.openxmlformats.org/spreadsheetml/2006/main" count="316" uniqueCount="289">
  <si>
    <t>Forma Nr. 1-sav. Patvirtinta Lietuvos  Respublikos finansų</t>
  </si>
  <si>
    <t>ministro 2011 m. lapkričio 11 d. įsakymo  Nr. 1K-361</t>
  </si>
  <si>
    <t xml:space="preserve">(Lietuvos Respublikos finansų ministro 2018 m. kovo 15 d. </t>
  </si>
  <si>
    <t xml:space="preserve"> įsakymo Nr.1K-114 redakcija)</t>
  </si>
  <si>
    <t>(dokumento sudarytojo (savivaldybės) pavadinimas)</t>
  </si>
  <si>
    <t>BIUDŽETO PAJAMŲ IR IŠLAIDŲ PLANO VYKDYMO 2020 M.  BIRŽELIO 30 D.</t>
  </si>
  <si>
    <t xml:space="preserve"> ATASKAITA</t>
  </si>
  <si>
    <t>pusmečio</t>
  </si>
  <si>
    <t xml:space="preserve">                  (metinė, 1 ketvirčio, pusmečio, devynių mėnesių)</t>
  </si>
  <si>
    <t>2020 m. LIEPOS 20 d.</t>
  </si>
  <si>
    <t>(data)</t>
  </si>
  <si>
    <t>Joniškis</t>
  </si>
  <si>
    <t>(sudarymo vieta)</t>
  </si>
  <si>
    <t>Savivaldybės kodas:</t>
  </si>
  <si>
    <t>(tūkst. eurų)</t>
  </si>
  <si>
    <t xml:space="preserve">Pajamų ekonominės klasifikacijos kodas </t>
  </si>
  <si>
    <t>Pajamų pavadinimas</t>
  </si>
  <si>
    <t>Eil.Nr.</t>
  </si>
  <si>
    <t>Patikslintas ataskaitinio laikotarpio planas</t>
  </si>
  <si>
    <t>Vykdymas</t>
  </si>
  <si>
    <t>Mokesčiai (2+4+10)</t>
  </si>
  <si>
    <t xml:space="preserve">Pajamų ir pelno mokesčiai </t>
  </si>
  <si>
    <t>Gyventojų pajamų mokestis</t>
  </si>
  <si>
    <t>Turto mokesčiai (5+8+9)</t>
  </si>
  <si>
    <t>Žemės mokestis</t>
  </si>
  <si>
    <t>Fizinių asmenų žemės mokestis</t>
  </si>
  <si>
    <t>Juridinių asmenų žemės mokestis</t>
  </si>
  <si>
    <t>Paveldimo turto mokestis</t>
  </si>
  <si>
    <t xml:space="preserve">Nekilnojamojo turto mokestis </t>
  </si>
  <si>
    <t>Prekių ir paslaugų mokesčiai (11+12+13)</t>
  </si>
  <si>
    <t>Loterijų ir lošimų mokesčiai</t>
  </si>
  <si>
    <t>Mokesčiai už aplinkos teršimą</t>
  </si>
  <si>
    <t>Kiti mokesčiai</t>
  </si>
  <si>
    <t>Dotacijos (15+18+21+24)</t>
  </si>
  <si>
    <t>Dotacijos iš užsienio šalių</t>
  </si>
  <si>
    <t>Dotacijos iš užsienio šalių einamiesiems tikslams</t>
  </si>
  <si>
    <t>Dotacijos iš užsienio šalių turtui įsigyti</t>
  </si>
  <si>
    <t>Dotacijos iš tarptautinių organizacijų</t>
  </si>
  <si>
    <t>Dotacijos iš tarptautinių organizacijų einamiesiems tikslams</t>
  </si>
  <si>
    <t>Dotacijos iš tarptautinių organizacijų turtui  įsigyti</t>
  </si>
  <si>
    <t>Europos Sąjungos finansinės paramos lėšos</t>
  </si>
  <si>
    <t>Europos Sąjungos finansnės paramos lėšos einamiesiems tikslams</t>
  </si>
  <si>
    <t xml:space="preserve">Europos Sąjungos finansinės paramos lėšos turtui įsigyti </t>
  </si>
  <si>
    <t>Dotacijos iš kitų valdžios sektoriaus subjektų (25+32)</t>
  </si>
  <si>
    <t>Dotacijos iš kitų valdžios sektoriaus subjektų einamiesiems tikslams (26+30+31)</t>
  </si>
  <si>
    <t>Speciali tikslinė dotacija savivaldybėms einamiesiems tikslams, iš viso (27+28+29)</t>
  </si>
  <si>
    <t>Valstybinėms (valstybės perduotoms savivaldybėms) funkcijoms atlikti</t>
  </si>
  <si>
    <t>Mokinio krepšeliui finansuoti</t>
  </si>
  <si>
    <t>Kita tikslinė dotacija</t>
  </si>
  <si>
    <t>Dotacija savivaldybėms iš Europos Sąjungos, kitos tarptautinės finansinės paramos ir bendrojo finansavimo lėšų einamiesiems tikslams</t>
  </si>
  <si>
    <t>Kitos dotacijos einamiesiems tikslams</t>
  </si>
  <si>
    <t>Dotacijos iš kitų valdžios sektoriaus subjektų turtui įsigyti (33+38+39)</t>
  </si>
  <si>
    <t>Speciali tikslinė dotacija savivaldybėms turtui įsigyti,  iš viso (34+35+36+37)</t>
  </si>
  <si>
    <t xml:space="preserve">Valstybinėms (valstybės perduotoms savivaldybėms) funkcijoms atlikti </t>
  </si>
  <si>
    <t>Ilgalaikiam materialiajam ir nematerialiajam turtui įsigyti</t>
  </si>
  <si>
    <t>Dotacija savivaldybėms iš Europos Sąjungos, kitos tarptautinės finansinės paramos ir bendrojo finansavimo lėšų turtui įsigyti</t>
  </si>
  <si>
    <t>Kitos dotacijos turtui įsigyti</t>
  </si>
  <si>
    <t>Kitos pajamos (41+53+61+62)</t>
  </si>
  <si>
    <t>Turto pajamos (42+46+47+48+52)</t>
  </si>
  <si>
    <t>Palūkanos (43+44+45)</t>
  </si>
  <si>
    <t>Palūkanos už paskolas</t>
  </si>
  <si>
    <t>Palūkanos už indėlius, depozitus ir sąskaitų likučius</t>
  </si>
  <si>
    <t>Palūkanos už vertybinius popierius (išskyrus akcijas)</t>
  </si>
  <si>
    <t>Dividendai ir kitos pelno įmokos</t>
  </si>
  <si>
    <t>Nuomos mokestis už valstybinę žemę</t>
  </si>
  <si>
    <t>Mokesčiai už valstybinius gamtos išteklius (49+50+51)</t>
  </si>
  <si>
    <t>Mokesčiai už medžiojamųjų gyvūnų išteklius</t>
  </si>
  <si>
    <t>Kiti mokesčiai už valstybinius gamtos išteklius</t>
  </si>
  <si>
    <t>Angliavandenilių išteklių mokestis</t>
  </si>
  <si>
    <t>Mokestis už valstybės turto naudojimą patikėjimo teise</t>
  </si>
  <si>
    <t>Pajamos už prekes ir paslaugas (54+55+56+57+60)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</si>
  <si>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</si>
  <si>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</si>
  <si>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</si>
  <si>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Rinkliavos (58+59)</t>
  </si>
  <si>
    <t>Valstybės rinkliava</t>
  </si>
  <si>
    <t>Vietinė rinkliava</t>
  </si>
  <si>
    <t>Kitos pajamos</t>
  </si>
  <si>
    <t>Pajamos iš baudų, konfiskuoto turto ir kitų netesybų</t>
  </si>
  <si>
    <t>Kitos neišvardintos pajamos</t>
  </si>
  <si>
    <t>Materialiojo ir nematerialiojo turto realizavimo pajamos (64+79+84+87)</t>
  </si>
  <si>
    <t>Ilgalaikio materialiojo turto realizavimo pajamos (65+66+70+74+78)</t>
  </si>
  <si>
    <t>Žemės realizavimo pajamos</t>
  </si>
  <si>
    <t>Pastatų ir statinių realizavimo pajamos (67+68+69)</t>
  </si>
  <si>
    <t>Gyvenamųjų namų realizavimo pajamos</t>
  </si>
  <si>
    <t>Negyvenamųjų pastatų realizavimo pajamos</t>
  </si>
  <si>
    <t>Infrastruktūros ir kitų statinių realizavimo pajamos</t>
  </si>
  <si>
    <t>Mašinų ir įrenginių realizavimo pajamos (71+72+73)</t>
  </si>
  <si>
    <t>Transporto priemonių realizavimo pajamos</t>
  </si>
  <si>
    <t>Kitų mašinų ir įrenginių realizavimo pajamos</t>
  </si>
  <si>
    <t>Ginklų ir karinės įrangos realizavimo pajamos</t>
  </si>
  <si>
    <t>Kultūros ir kitų vertybių realizavimo pajamos (75+76+77)</t>
  </si>
  <si>
    <t>Muziejinių vertybių realizavimo pajamos</t>
  </si>
  <si>
    <t>Antikvarinių ir kitų meno kūrinių realizavimo pajamos</t>
  </si>
  <si>
    <t>Kitų vertybių realizavimo pajamos</t>
  </si>
  <si>
    <t>Kito ilgalaikio materialiojo turto realizavimo pajamos</t>
  </si>
  <si>
    <t>Nematerialiojo turto realizavimo pajamos (80+81+82+83)</t>
  </si>
  <si>
    <t>Kompiuterinės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</si>
  <si>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</si>
  <si>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</si>
  <si>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</si>
  <si>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 (85+86)</t>
  </si>
  <si>
    <t>Strateginių ir neliečiamųjų atsargų realizavimo pajamos</t>
  </si>
  <si>
    <t>Kitų atsargų realizavimo pajamos</t>
  </si>
  <si>
    <t>Biologinio turto ir žemės gelmių realizavimo pajamos</t>
  </si>
  <si>
    <t>IŠ VISO PAJAMŲ (1+14+40+63)</t>
  </si>
  <si>
    <t>ĮPLAUKOS IŠ FINANSINIO TURTO IR ĮSIPAREIGOJIMŲ (90+95)</t>
  </si>
  <si>
    <t>Finansinio turto sumažėjimo pajamos (finansinio turto pardavimo pajamos / grįžusios finansinės investicijos) (91+94)</t>
  </si>
  <si>
    <t>Vidaus finansinio turto sumažėjimo pajamos (surinktas iš rezidentų finansinis turtas ) (92+93)</t>
  </si>
  <si>
    <t>Akcijos (parduotos) ir kitas nuosavas kapitalas</t>
  </si>
  <si>
    <t>Kitos gautinos sumos (surinktos)</t>
  </si>
  <si>
    <t>Užsienio finansinio turto sumažėjimo pajamos (surinktas iš nerezidentų finansinis turtas)</t>
  </si>
  <si>
    <t>Finansinių įsipareigojimų prisiėmino pajamos (skolinimasis) (96+100)</t>
  </si>
  <si>
    <t>Vidaus finansinių įsipareigojimų prisiėmimo pajamos (pasiskolinta iš kreditorių rezidentų)</t>
  </si>
  <si>
    <t>Paskolos (gautos) (98+99)</t>
  </si>
  <si>
    <t>Trumpalaikės paskolos (gautos)</t>
  </si>
  <si>
    <t>Ilgalaikės paskolos (gautos)</t>
  </si>
  <si>
    <t>Užsienio finansinių įsipareigojimų prisiėmimo pajamos (pasiskolinta iš kreditorių nerezidentų)</t>
  </si>
  <si>
    <t>Paskolos (gautos) (102+103)</t>
  </si>
  <si>
    <t>Metų pradžios lėšų likutis</t>
  </si>
  <si>
    <t>iš jo: praėjusių metų nepanaudota pajamų dalis, kuri viršija praėjusių metų panaudotus asignavimus</t>
  </si>
  <si>
    <t xml:space="preserve">IŠ VISO ( 88+89+104)       </t>
  </si>
  <si>
    <t>Joniškio rajono savivaldybėsadministracija</t>
  </si>
  <si>
    <t>Forma Nr. 2 - sav.   patvirtinta Lietuvos Respublikos finansų</t>
  </si>
  <si>
    <t xml:space="preserve"> ministro   2011 m lapkričio 11 d. įsakymų Nr. 1K-361</t>
  </si>
  <si>
    <t>(Lietuvos Respublikos finansų ministro 2020 m. balandžio 10 d. įsakymo Nr. 1K-102 redakcija)</t>
  </si>
  <si>
    <t xml:space="preserve"> Joniškio rajono savivaldybės administracija</t>
  </si>
  <si>
    <t>( dokumento sudarytojo (savivaldybės) pavadinimas)</t>
  </si>
  <si>
    <t>BIUDŽETO IŠLAIDŲ SĄMATOS VYKDYMO 2020 M.  BIRŽELIO 30 D.</t>
  </si>
  <si>
    <t xml:space="preserve">                                                      ATASKAITA</t>
  </si>
  <si>
    <t>(metinė, 1 ketvirčio, pusmečio, devynių mėnesių)</t>
  </si>
  <si>
    <t>2020-07-20</t>
  </si>
  <si>
    <t xml:space="preserve">Savivaldybės kodas :     </t>
  </si>
  <si>
    <t>Institucijos išlaikymas (valdymo išlaidos) Kiti jokiai grupei nepriskirti su socialine apsauga susiję reikalai</t>
  </si>
  <si>
    <t xml:space="preserve">Funkcijos kodas:    </t>
  </si>
  <si>
    <t>(Išlaidų pavadinimas pagal valstybės funkcijų klasifikaciją )</t>
  </si>
  <si>
    <t>(tūkst. eur)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</si>
  <si>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</si>
  <si>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</si>
  <si>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</si>
  <si>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</si>
  <si>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Išlaidos (2+8+25+39+43+57+65)</t>
  </si>
  <si>
    <t>Darbo užmokestis ir socialinis draudimas (3+6)</t>
  </si>
  <si>
    <t xml:space="preserve">Darbo užmokestis </t>
  </si>
  <si>
    <t>Darbo užmokestis pinigais</t>
  </si>
  <si>
    <t>Pajamos natūra</t>
  </si>
  <si>
    <t>Socialinio draudimo įmokos</t>
  </si>
  <si>
    <t>Prekių ir paslaugų įsigijimo išlaidos (9)</t>
  </si>
  <si>
    <t>Prekių ir paslaugų įsigijimo išlaidos (10+….+24)</t>
  </si>
  <si>
    <t>Mitybos išlaidos</t>
  </si>
  <si>
    <t>Medikamentų ir medicininių prekių bei 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</si>
  <si>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</si>
  <si>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</si>
  <si>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</si>
  <si>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</si>
  <si>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</si>
  <si>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</si>
  <si>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</si>
  <si>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</si>
  <si>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</si>
  <si>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</si>
  <si>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</si>
  <si>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</si>
  <si>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</si>
  <si>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 (26+37)</t>
  </si>
  <si>
    <t>Palūkanos (27+30+33)</t>
  </si>
  <si>
    <t>Palūkanos nerezidentams</t>
  </si>
  <si>
    <t>Asignavimų valdytojų sumokėtos palūkanos</t>
  </si>
  <si>
    <t>Savivaldybių sumokėtos palūkanos</t>
  </si>
  <si>
    <t>Palūkanos rezidentams, kitiems nei valdžios sektorius (tik už tiesioginę skolą) (31+32)</t>
  </si>
  <si>
    <t>Palūkanos kitiems valdžios sektoriaus subjektams (34+35+36)</t>
  </si>
  <si>
    <t>Palūkanos valstybės biudžetui</t>
  </si>
  <si>
    <t>Palūkanos savivaldybių biudžetams</t>
  </si>
  <si>
    <t>Palūkanos nebiudžetiniams fondams</t>
  </si>
  <si>
    <t>Žemės nuoma</t>
  </si>
  <si>
    <t xml:space="preserve">Žemės nuoma </t>
  </si>
  <si>
    <t>Subsidijos (40)</t>
  </si>
  <si>
    <t>Subsidijos iš biudžeto lėšų (41+42)</t>
  </si>
  <si>
    <t>Subsidijos gaminiams</t>
  </si>
  <si>
    <t>Subsidijos gamybai</t>
  </si>
  <si>
    <t>Dotacijos (44+47+50)</t>
  </si>
  <si>
    <t>Dotacijos užsienio valstybėms (45+46)</t>
  </si>
  <si>
    <t>Dotacijos užsienio valstybėms einamiesiems tikslams</t>
  </si>
  <si>
    <t>Dotacijos užsienio valstybėms turtui įsigyti</t>
  </si>
  <si>
    <t>Dotacijos tarptautinėms organizacijoms (48+49)</t>
  </si>
  <si>
    <t>Dotacijos tarptautinėms organizacijoms einamiesiems tikslams</t>
  </si>
  <si>
    <t>Dotacijos tarptautinėms organizacijoms turtui įsigyti</t>
  </si>
  <si>
    <t>Dotacijos kitiems valdžios sektoriaus subjektams (51+54)</t>
  </si>
  <si>
    <t>Dotacijos kitiems valdžios sektoriaus subjektams einamiesiems tikslams (52+53)</t>
  </si>
  <si>
    <t>Dotacijos kitiems valdžios sektoriaus subjektams einamiesiems tikslams</t>
  </si>
  <si>
    <t>Dotacijos savivaldybėms einamiesiems tikslams</t>
  </si>
  <si>
    <t>Dotacijos kitiems valdžios sektoriaus subjektams turtui įsigyti (55+56)</t>
  </si>
  <si>
    <t>Dotacijos kitiems valdžios sektoriaus subjektams turtui įsigyti</t>
  </si>
  <si>
    <t>Dotacijos savivaldybėms turtui įsigyti</t>
  </si>
  <si>
    <t>Socialinės išmokos (pašalpos) (58+61+62)</t>
  </si>
  <si>
    <t>Socialinė parama (socialinės paramos pašalpos) (59+60)</t>
  </si>
  <si>
    <t>Socialinė parama pinigais</t>
  </si>
  <si>
    <t>Socialinė parama natūra</t>
  </si>
  <si>
    <t>Rentos</t>
  </si>
  <si>
    <t>Darbdavių socialinė parama (63+64)</t>
  </si>
  <si>
    <t>Darbdavių socialinė parama pinigais</t>
  </si>
  <si>
    <t>Darbdavių socialinė parama natūra</t>
  </si>
  <si>
    <t>Kitos išlaidos (66+70)</t>
  </si>
  <si>
    <t>Kitos išlaidos einamiesiems tikslams (67+68+69)</t>
  </si>
  <si>
    <t>Stipendijos</t>
  </si>
  <si>
    <t>Kitos išlaidos kitiems einamiesiems tikslams</t>
  </si>
  <si>
    <t>Valiutos kurso įtaka</t>
  </si>
  <si>
    <t>Kitos išlaidos turtui įsigyti</t>
  </si>
  <si>
    <t>MATERIALIOJO IR NEMATERIALIOJO TURTO ĮSIGIJIMO IŠLAIDOS (72+90+95+97+99)</t>
  </si>
  <si>
    <t>Ilgalaikio materialiojo turto kūrimo ir įsigijimo išlaidos (73+75+79+84+88)</t>
  </si>
  <si>
    <t>Žemės įsigijimo išlaidos</t>
  </si>
  <si>
    <t>Pastatų ir statinių įsigijimo išlaidos (76+77+78)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</si>
  <si>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</si>
  <si>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</si>
  <si>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</si>
  <si>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 (80+81+82+83)</t>
  </si>
  <si>
    <t>Transporto priemonių įsigijimo išlaidos</t>
  </si>
  <si>
    <t>Kitų mašinų ir įrenginių įsigijimo išlaidos</t>
  </si>
  <si>
    <t xml:space="preserve">Ginklų ir karinės įrangos įsigijimo išlaidos </t>
  </si>
  <si>
    <t>Kompiuterinės techninės ir elektroninių ryšių įrangos įsigijimo išlaidos</t>
  </si>
  <si>
    <t>Kultūros ir kitų vertybių įsigijimo išlaidos (85+86+87)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</si>
  <si>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</si>
  <si>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</si>
  <si>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</si>
  <si>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</si>
  <si>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Kito ilgalaikio materialiojo turto įsigijimo  išlaidos</t>
  </si>
  <si>
    <t>Nematerialiojo turto kūrimo ir įsigijimo išlaidos (91+92+93+94)</t>
  </si>
  <si>
    <t>Kompiuterinės programinės įrangos,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</si>
  <si>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</si>
  <si>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</si>
  <si>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</si>
  <si>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</si>
  <si>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</si>
  <si>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</si>
  <si>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 (100+101+102)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</si>
  <si>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</si>
  <si>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</si>
  <si>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</si>
  <si>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(1+71)</t>
  </si>
  <si>
    <t>Finansinio turto padidėjimo išlaidos (finansinio turto įsigijimo / investavimo išlaidos) (105+109)</t>
  </si>
  <si>
    <t>Vidaus finansinio turto padidėjimo išlaidos (investavimo į rezidentus išlaidos) (106+107+108)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</si>
  <si>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</si>
  <si>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</si>
  <si>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</si>
  <si>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 (110+111+112)</t>
  </si>
  <si>
    <t>Akcijos (įsigytos iš nerezidentų)</t>
  </si>
  <si>
    <t>Finansinių įsipareigojimų vykdymo išlaidos (grąžintos skolos) (114+119)</t>
  </si>
  <si>
    <t>Vidaus finansinių įsipareigojimų vykdymo išlaidos (kreditoriams rezidentams grąžintos skolos)  (115+116+117+118)</t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</si>
  <si>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</si>
  <si>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</si>
  <si>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</si>
  <si>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</si>
  <si>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(grąžinta kreditoriams nerezedentams) (120+121+122+123)</t>
  </si>
  <si>
    <t>IŠ VISO IŠLAIDŲ (103+104+113)</t>
  </si>
  <si>
    <t>Administracijos direktorė                                                                                                  Valė Kulvinskienė</t>
  </si>
  <si>
    <t>(savivaldybės administarcijos vadovo ar jo įgalioto                           (parašas)                           ( vardas ir  pavardė)</t>
  </si>
  <si>
    <t>asmens pareigų pavadinimas)</t>
  </si>
  <si>
    <t>Joniškio rajono savivaldybės administracija</t>
  </si>
  <si>
    <t xml:space="preserve">             (savivaldybės  pavadinimasa)</t>
  </si>
  <si>
    <t xml:space="preserve">(tūkst. eurų) </t>
  </si>
  <si>
    <t>Funkcinės klasifikacijos kodas</t>
  </si>
  <si>
    <t>Išlaidos pagal funkcinę klasifikaciją</t>
  </si>
  <si>
    <t xml:space="preserve">Patikslintas ataskaitinio laikotarpio asignavimų planas  </t>
  </si>
  <si>
    <t>1</t>
  </si>
  <si>
    <t>2</t>
  </si>
  <si>
    <t>3</t>
  </si>
  <si>
    <t>4</t>
  </si>
  <si>
    <t>Bendros valstybės paslaugos</t>
  </si>
  <si>
    <t>Gynyba</t>
  </si>
  <si>
    <t>Viešoji tvarka ir visuomenės apsauga</t>
  </si>
  <si>
    <t>Ekonomika</t>
  </si>
  <si>
    <t xml:space="preserve">Aplinkos apsauga </t>
  </si>
  <si>
    <t>Būstas ir komunalinis ūkis</t>
  </si>
  <si>
    <t>Sveikatos apsauga</t>
  </si>
  <si>
    <t>Poilsis, kultūra ir religija</t>
  </si>
  <si>
    <t>Švietimas</t>
  </si>
  <si>
    <t>Socialinė apsauga</t>
  </si>
  <si>
    <t>IŠ VISO ASIGNAVIMŲ (1+...+10)</t>
  </si>
  <si>
    <t>Finansinio turto padidėjimo išlaidos (finansinio turto įsigijimo / investavimo išlaidos)</t>
  </si>
  <si>
    <t>Finansinių įsipareigojimų vykdymo išlaidos (grąžintos paskolos)</t>
  </si>
  <si>
    <t>IŠ VISO IŠLAIDŲ (11+12+13)</t>
  </si>
  <si>
    <t>LĖŠŲ LIKUTIS ATASKAITINIO LAIKOTARPIO PABAIGOJE (16+18+19)</t>
  </si>
  <si>
    <t>x</t>
  </si>
  <si>
    <t>iš jų: apyvartinių lėšų likutis</t>
  </si>
  <si>
    <t xml:space="preserve">      iš jo praėjusių metų nepanaudota pajamų dalis*</t>
  </si>
  <si>
    <t xml:space="preserve">         skolintų lėšų likutis</t>
  </si>
  <si>
    <t xml:space="preserve">        kitos apyvartinės lėšos dėl kredito įstaigų veiklos apribojimo</t>
  </si>
  <si>
    <t xml:space="preserve">    * Pildoma tik teikiant ataskaitą už metus.</t>
  </si>
  <si>
    <t>(savivaldybės administarcijos vadovo ar jo įgalioto asmens pareigų  pavadinimas )        ( parašas )                 (vardas, pavardė)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</si>
</sst>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;\-###0.0"/>
  </numFmts>
  <fonts count="15" x14ac:knownFonts="1">
    <font>
      <sz val="9"/>
      <name val="Times New Roman"/>
      <charset val="1"/>
    </font>
    <font>
      <sz val="9"/>
      <name val="Times New Roman"/>
      <charset val="1"/>
    </font>
    <font>
      <sz val="7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b/>
      <sz val="8"/>
      <name val="Times New Roman"/>
      <charset val="1"/>
    </font>
    <font>
      <sz val="9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b/>
      <sz val="8"/>
      <name val="Times New Roman"/>
      <family val="1"/>
    </font>
    <font>
      <sz val="10"/>
      <name val="Arial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Arial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</borders>
  <cellStyleXfs count="2">
    <xf numFmtId="0" fontId="0" fillId="0" borderId="0">
      <protection locked="0"/>
    </xf>
    <xf numFmtId="0" fontId="11" fillId="0" borderId="0">
      <protection locked="0"/>
    </xf>
  </cellStyleXfs>
  <cellXfs count="162">
    <xf numFmtId="0" fontId="1" fillId="0" borderId="0" xfId="0" applyFont="1" applyAlignment="1">
      <alignment vertical="top"/>
      <protection locked="0"/>
    </xf>
    <xf numFmtId="0" fontId="1" fillId="0" borderId="0" xfId="0" applyFont="1" applyProtection="1"/>
    <xf numFmtId="49" fontId="2" fillId="0" borderId="0" xfId="0" applyNumberFormat="1" applyFont="1" applyProtection="1"/>
    <xf numFmtId="0" fontId="3" fillId="0" borderId="0" xfId="0" applyFont="1" applyProtection="1"/>
    <xf numFmtId="49" fontId="4" fillId="0" borderId="0" xfId="0" applyNumberFormat="1" applyFont="1">
      <protection locked="0"/>
    </xf>
    <xf numFmtId="49" fontId="3" fillId="0" borderId="0" xfId="0" applyNumberFormat="1" applyFont="1" applyProtection="1"/>
    <xf numFmtId="3" fontId="4" fillId="0" borderId="1" xfId="0" applyNumberFormat="1" applyFont="1" applyBorder="1">
      <protection locked="0"/>
    </xf>
    <xf numFmtId="49" fontId="3" fillId="0" borderId="0" xfId="0" applyNumberFormat="1" applyFont="1" applyAlignment="1" applyProtection="1">
      <alignment horizontal="right"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wrapText="1"/>
    </xf>
    <xf numFmtId="164" fontId="5" fillId="0" borderId="2" xfId="0" applyNumberFormat="1" applyFont="1" applyBorder="1" applyAlignment="1" applyProtection="1">
      <alignment horizontal="right" vertical="center"/>
    </xf>
    <xf numFmtId="3" fontId="5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center" wrapText="1"/>
    </xf>
    <xf numFmtId="164" fontId="5" fillId="0" borderId="3" xfId="0" applyNumberFormat="1" applyFont="1" applyBorder="1" applyAlignment="1" applyProtection="1">
      <alignment horizontal="right" vertical="center"/>
    </xf>
    <xf numFmtId="3" fontId="3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>
      <alignment horizontal="right" vertical="center"/>
      <protection locked="0"/>
    </xf>
    <xf numFmtId="164" fontId="3" fillId="0" borderId="3" xfId="0" applyNumberFormat="1" applyFont="1" applyBorder="1" applyAlignment="1" applyProtection="1">
      <alignment horizontal="right" vertical="center"/>
    </xf>
    <xf numFmtId="164" fontId="5" fillId="0" borderId="3" xfId="0" applyNumberFormat="1" applyFont="1" applyBorder="1" applyAlignment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right" vertical="center"/>
    </xf>
    <xf numFmtId="0" fontId="0" fillId="0" borderId="4" xfId="0" applyFont="1" applyBorder="1">
      <protection locked="0"/>
    </xf>
    <xf numFmtId="0" fontId="1" fillId="0" borderId="4" xfId="0" applyFont="1" applyBorder="1">
      <protection locked="0"/>
    </xf>
    <xf numFmtId="49" fontId="4" fillId="0" borderId="0" xfId="0" applyNumberFormat="1" applyFont="1" applyAlignment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</xf>
    <xf numFmtId="0" fontId="1" fillId="0" borderId="5" xfId="0" applyFont="1" applyBorder="1" applyProtection="1"/>
    <xf numFmtId="3" fontId="2" fillId="0" borderId="6" xfId="0" applyNumberFormat="1" applyFont="1" applyBorder="1" applyAlignment="1" applyProtection="1">
      <alignment horizontal="center" vertical="center"/>
    </xf>
    <xf numFmtId="3" fontId="2" fillId="0" borderId="7" xfId="0" applyNumberFormat="1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49" fontId="3" fillId="0" borderId="0" xfId="0" applyNumberFormat="1" applyFont="1" applyAlignment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49" fontId="2" fillId="0" borderId="0" xfId="0" applyNumberFormat="1" applyFont="1" applyProtection="1"/>
    <xf numFmtId="49" fontId="3" fillId="0" borderId="0" xfId="0" applyNumberFormat="1" applyFont="1" applyBorder="1" applyAlignment="1" applyProtection="1">
      <alignment horizontal="right" vertical="center"/>
    </xf>
    <xf numFmtId="49" fontId="3" fillId="0" borderId="16" xfId="0" applyNumberFormat="1" applyFont="1" applyBorder="1" applyAlignment="1" applyProtection="1">
      <alignment horizontal="right" vertical="center"/>
    </xf>
    <xf numFmtId="0" fontId="2" fillId="0" borderId="0" xfId="0" applyFont="1" applyProtection="1"/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Protection="1"/>
    <xf numFmtId="49" fontId="7" fillId="0" borderId="0" xfId="0" applyNumberFormat="1" applyFont="1" applyAlignment="1" applyProtection="1">
      <alignment wrapText="1"/>
    </xf>
    <xf numFmtId="49" fontId="7" fillId="0" borderId="0" xfId="0" applyNumberFormat="1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</xf>
    <xf numFmtId="49" fontId="7" fillId="0" borderId="0" xfId="0" applyNumberFormat="1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</xf>
    <xf numFmtId="0" fontId="8" fillId="0" borderId="4" xfId="0" applyFont="1" applyBorder="1" applyAlignment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</xf>
    <xf numFmtId="0" fontId="9" fillId="0" borderId="0" xfId="0" applyFont="1">
      <protection locked="0"/>
    </xf>
    <xf numFmtId="0" fontId="9" fillId="0" borderId="0" xfId="0" applyFont="1" applyAlignment="1">
      <alignment horizontal="center" vertical="center"/>
      <protection locked="0"/>
    </xf>
    <xf numFmtId="0" fontId="9" fillId="0" borderId="0" xfId="0" applyFont="1">
      <protection locked="0"/>
    </xf>
    <xf numFmtId="49" fontId="8" fillId="0" borderId="5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</xf>
    <xf numFmtId="49" fontId="7" fillId="0" borderId="0" xfId="0" applyNumberFormat="1" applyFont="1" applyAlignment="1" applyProtection="1">
      <alignment horizontal="center" vertical="center"/>
    </xf>
    <xf numFmtId="49" fontId="7" fillId="0" borderId="0" xfId="0" applyNumberFormat="1" applyFont="1" applyAlignment="1" applyProtection="1">
      <alignment horizontal="right" vertical="center"/>
    </xf>
    <xf numFmtId="49" fontId="7" fillId="0" borderId="16" xfId="0" applyNumberFormat="1" applyFont="1" applyBorder="1" applyAlignment="1" applyProtection="1">
      <alignment horizontal="right" vertical="center"/>
    </xf>
    <xf numFmtId="3" fontId="10" fillId="0" borderId="1" xfId="0" applyNumberFormat="1" applyFont="1" applyBorder="1" applyAlignment="1">
      <alignment horizontal="center" vertical="center"/>
      <protection locked="0"/>
    </xf>
    <xf numFmtId="49" fontId="8" fillId="0" borderId="4" xfId="0" applyNumberFormat="1" applyFont="1" applyBorder="1" applyAlignment="1">
      <alignment horizontal="center" vertical="center"/>
      <protection locked="0"/>
    </xf>
    <xf numFmtId="49" fontId="8" fillId="0" borderId="17" xfId="0" applyNumberFormat="1" applyFont="1" applyBorder="1" applyAlignment="1">
      <alignment horizontal="center" vertical="center"/>
      <protection locked="0"/>
    </xf>
    <xf numFmtId="49" fontId="7" fillId="0" borderId="5" xfId="0" applyNumberFormat="1" applyFont="1" applyBorder="1" applyAlignment="1" applyProtection="1">
      <alignment horizontal="center" vertical="center"/>
    </xf>
    <xf numFmtId="49" fontId="8" fillId="0" borderId="0" xfId="0" applyNumberFormat="1" applyFont="1" applyAlignment="1" applyProtection="1">
      <alignment horizontal="right" vertical="center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 wrapText="1"/>
    </xf>
    <xf numFmtId="3" fontId="7" fillId="0" borderId="6" xfId="0" applyNumberFormat="1" applyFont="1" applyBorder="1" applyAlignment="1" applyProtection="1">
      <alignment horizontal="center" vertical="center"/>
    </xf>
    <xf numFmtId="3" fontId="7" fillId="0" borderId="7" xfId="0" applyNumberFormat="1" applyFont="1" applyBorder="1" applyAlignment="1" applyProtection="1">
      <alignment horizontal="center" vertical="center"/>
    </xf>
    <xf numFmtId="3" fontId="7" fillId="0" borderId="20" xfId="0" applyNumberFormat="1" applyFont="1" applyBorder="1" applyAlignment="1" applyProtection="1">
      <alignment horizontal="center" vertical="center"/>
    </xf>
    <xf numFmtId="3" fontId="7" fillId="0" borderId="1" xfId="0" applyNumberFormat="1" applyFont="1" applyBorder="1" applyAlignment="1" applyProtection="1">
      <alignment horizontal="center" vertical="center"/>
    </xf>
    <xf numFmtId="3" fontId="10" fillId="0" borderId="2" xfId="0" applyNumberFormat="1" applyFont="1" applyBorder="1" applyAlignment="1" applyProtection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/>
    </xf>
    <xf numFmtId="49" fontId="10" fillId="0" borderId="2" xfId="0" applyNumberFormat="1" applyFont="1" applyBorder="1" applyAlignment="1" applyProtection="1">
      <alignment horizontal="left" vertical="center" wrapText="1"/>
    </xf>
    <xf numFmtId="164" fontId="10" fillId="0" borderId="2" xfId="0" applyNumberFormat="1" applyFont="1" applyBorder="1" applyAlignment="1" applyProtection="1">
      <alignment horizontal="right" vertical="center"/>
    </xf>
    <xf numFmtId="3" fontId="10" fillId="0" borderId="3" xfId="0" applyNumberFormat="1" applyFont="1" applyBorder="1" applyAlignment="1" applyProtection="1">
      <alignment horizontal="center" vertical="center"/>
    </xf>
    <xf numFmtId="3" fontId="8" fillId="0" borderId="3" xfId="0" applyNumberFormat="1" applyFont="1" applyBorder="1" applyAlignment="1" applyProtection="1">
      <alignment horizontal="center" vertical="center"/>
    </xf>
    <xf numFmtId="49" fontId="10" fillId="0" borderId="3" xfId="0" applyNumberFormat="1" applyFont="1" applyBorder="1" applyAlignment="1" applyProtection="1">
      <alignment horizontal="left" vertical="center" wrapText="1"/>
    </xf>
    <xf numFmtId="49" fontId="8" fillId="0" borderId="3" xfId="0" applyNumberFormat="1" applyFont="1" applyBorder="1" applyAlignment="1" applyProtection="1">
      <alignment horizontal="left" vertical="center" wrapText="1"/>
    </xf>
    <xf numFmtId="164" fontId="8" fillId="0" borderId="2" xfId="0" applyNumberFormat="1" applyFont="1" applyBorder="1" applyAlignment="1" applyProtection="1">
      <alignment horizontal="right" vertical="center"/>
    </xf>
    <xf numFmtId="49" fontId="6" fillId="0" borderId="0" xfId="0" applyNumberFormat="1" applyFont="1" applyAlignment="1">
      <alignment horizontal="left" vertical="center"/>
      <protection locked="0"/>
    </xf>
    <xf numFmtId="49" fontId="8" fillId="0" borderId="5" xfId="0" applyNumberFormat="1" applyFont="1" applyBorder="1" applyAlignment="1" applyProtection="1">
      <alignment horizontal="left" vertical="center"/>
    </xf>
    <xf numFmtId="49" fontId="8" fillId="0" borderId="0" xfId="0" applyNumberFormat="1" applyFont="1" applyAlignment="1" applyProtection="1">
      <alignment horizontal="left" vertical="center"/>
    </xf>
    <xf numFmtId="49" fontId="2" fillId="0" borderId="4" xfId="1" applyNumberFormat="1" applyFont="1" applyBorder="1" applyAlignment="1">
      <alignment horizontal="center"/>
      <protection locked="0"/>
    </xf>
    <xf numFmtId="0" fontId="11" fillId="0" borderId="4" xfId="1" applyBorder="1" applyAlignment="1">
      <alignment horizontal="center"/>
      <protection locked="0"/>
    </xf>
    <xf numFmtId="0" fontId="11" fillId="0" borderId="0" xfId="1" applyAlignment="1" applyProtection="1">
      <alignment horizontal="center"/>
    </xf>
    <xf numFmtId="49" fontId="2" fillId="0" borderId="0" xfId="1" applyNumberFormat="1" applyFont="1" applyAlignment="1">
      <alignment horizontal="center"/>
      <protection locked="0"/>
    </xf>
    <xf numFmtId="0" fontId="11" fillId="0" borderId="0" xfId="1" applyProtection="1"/>
    <xf numFmtId="49" fontId="2" fillId="0" borderId="0" xfId="1" applyNumberFormat="1" applyFont="1" applyAlignment="1" applyProtection="1">
      <alignment horizontal="left"/>
    </xf>
    <xf numFmtId="49" fontId="2" fillId="0" borderId="0" xfId="1" applyNumberFormat="1" applyFont="1" applyAlignment="1" applyProtection="1">
      <alignment horizontal="center"/>
    </xf>
    <xf numFmtId="49" fontId="3" fillId="0" borderId="0" xfId="1" applyNumberFormat="1" applyFont="1" applyAlignment="1" applyProtection="1">
      <alignment horizontal="center" vertical="top"/>
    </xf>
    <xf numFmtId="0" fontId="12" fillId="0" borderId="0" xfId="1" applyFont="1" applyProtection="1"/>
    <xf numFmtId="0" fontId="12" fillId="0" borderId="0" xfId="1" applyFont="1" applyAlignment="1" applyProtection="1">
      <alignment horizontal="right"/>
    </xf>
    <xf numFmtId="0" fontId="11" fillId="0" borderId="16" xfId="1" applyBorder="1" applyAlignment="1" applyProtection="1">
      <alignment horizontal="right"/>
    </xf>
    <xf numFmtId="0" fontId="11" fillId="0" borderId="1" xfId="1" applyBorder="1">
      <protection locked="0"/>
    </xf>
    <xf numFmtId="49" fontId="13" fillId="0" borderId="0" xfId="1" applyNumberFormat="1" applyFont="1" applyAlignment="1" applyProtection="1">
      <alignment horizontal="center"/>
    </xf>
    <xf numFmtId="49" fontId="13" fillId="0" borderId="0" xfId="1" applyNumberFormat="1" applyFont="1" applyAlignment="1">
      <alignment horizontal="center"/>
      <protection locked="0"/>
    </xf>
    <xf numFmtId="49" fontId="3" fillId="0" borderId="15" xfId="1" applyNumberFormat="1" applyFont="1" applyBorder="1" applyAlignment="1" applyProtection="1">
      <alignment horizontal="right"/>
    </xf>
    <xf numFmtId="49" fontId="3" fillId="0" borderId="8" xfId="1" applyNumberFormat="1" applyFont="1" applyBorder="1" applyAlignment="1" applyProtection="1">
      <alignment horizontal="center" vertical="center" wrapText="1"/>
    </xf>
    <xf numFmtId="49" fontId="1" fillId="0" borderId="8" xfId="1" applyNumberFormat="1" applyFont="1" applyBorder="1" applyAlignment="1" applyProtection="1">
      <alignment horizontal="center" vertical="center" wrapText="1"/>
    </xf>
    <xf numFmtId="49" fontId="1" fillId="0" borderId="8" xfId="1" applyNumberFormat="1" applyFont="1" applyBorder="1" applyAlignment="1" applyProtection="1">
      <alignment horizontal="center" vertical="center"/>
    </xf>
    <xf numFmtId="49" fontId="3" fillId="0" borderId="10" xfId="1" applyNumberFormat="1" applyFont="1" applyBorder="1" applyAlignment="1" applyProtection="1">
      <alignment horizontal="center" wrapText="1"/>
    </xf>
    <xf numFmtId="0" fontId="11" fillId="0" borderId="10" xfId="1" applyBorder="1" applyAlignment="1" applyProtection="1">
      <alignment horizontal="center" vertical="center" wrapText="1"/>
    </xf>
    <xf numFmtId="0" fontId="1" fillId="0" borderId="10" xfId="1" applyFont="1" applyBorder="1" applyAlignment="1" applyProtection="1">
      <alignment horizontal="center" vertical="center" wrapText="1"/>
    </xf>
    <xf numFmtId="0" fontId="1" fillId="0" borderId="10" xfId="1" applyFont="1" applyBorder="1" applyAlignment="1" applyProtection="1">
      <alignment horizontal="center" vertical="center"/>
    </xf>
    <xf numFmtId="49" fontId="3" fillId="0" borderId="1" xfId="1" applyNumberFormat="1" applyFont="1" applyBorder="1" applyAlignment="1" applyProtection="1">
      <alignment horizontal="center" vertical="center"/>
    </xf>
    <xf numFmtId="49" fontId="1" fillId="0" borderId="1" xfId="1" applyNumberFormat="1" applyFont="1" applyBorder="1" applyAlignment="1" applyProtection="1">
      <alignment horizontal="center" vertical="center"/>
    </xf>
    <xf numFmtId="0" fontId="14" fillId="0" borderId="1" xfId="1" applyFont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horizontal="center"/>
    </xf>
    <xf numFmtId="49" fontId="1" fillId="0" borderId="2" xfId="1" applyNumberFormat="1" applyFont="1" applyBorder="1" applyProtection="1"/>
    <xf numFmtId="3" fontId="3" fillId="0" borderId="2" xfId="1" applyNumberFormat="1" applyFont="1" applyBorder="1" applyAlignment="1" applyProtection="1">
      <alignment horizontal="center" vertical="center" wrapText="1"/>
    </xf>
    <xf numFmtId="164" fontId="3" fillId="0" borderId="21" xfId="1" applyNumberFormat="1" applyFont="1" applyBorder="1" applyAlignment="1">
      <alignment horizontal="right" vertical="center" wrapText="1"/>
      <protection locked="0"/>
    </xf>
    <xf numFmtId="164" fontId="3" fillId="0" borderId="2" xfId="1" applyNumberFormat="1" applyFont="1" applyBorder="1" applyAlignment="1">
      <alignment horizontal="right" vertical="center"/>
      <protection locked="0"/>
    </xf>
    <xf numFmtId="0" fontId="1" fillId="0" borderId="3" xfId="1" applyFont="1" applyBorder="1" applyAlignment="1" applyProtection="1">
      <alignment horizontal="center"/>
    </xf>
    <xf numFmtId="49" fontId="1" fillId="0" borderId="3" xfId="1" applyNumberFormat="1" applyFont="1" applyBorder="1" applyProtection="1"/>
    <xf numFmtId="3" fontId="3" fillId="0" borderId="3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>
      <alignment horizontal="right" vertical="center" wrapText="1"/>
      <protection locked="0"/>
    </xf>
    <xf numFmtId="164" fontId="3" fillId="0" borderId="3" xfId="1" applyNumberFormat="1" applyFont="1" applyBorder="1" applyAlignment="1">
      <alignment horizontal="right" vertical="center"/>
      <protection locked="0"/>
    </xf>
    <xf numFmtId="3" fontId="1" fillId="0" borderId="3" xfId="1" applyNumberFormat="1" applyFont="1" applyBorder="1" applyProtection="1"/>
    <xf numFmtId="49" fontId="4" fillId="0" borderId="3" xfId="1" applyNumberFormat="1" applyFont="1" applyBorder="1" applyAlignment="1" applyProtection="1">
      <alignment horizontal="left" vertical="center" wrapText="1"/>
    </xf>
    <xf numFmtId="3" fontId="5" fillId="0" borderId="3" xfId="1" applyNumberFormat="1" applyFont="1" applyBorder="1" applyAlignment="1" applyProtection="1">
      <alignment horizontal="center" vertical="center" wrapText="1"/>
    </xf>
    <xf numFmtId="164" fontId="5" fillId="0" borderId="3" xfId="1" applyNumberFormat="1" applyFont="1" applyBorder="1" applyAlignment="1" applyProtection="1">
      <alignment horizontal="right" vertical="center"/>
    </xf>
    <xf numFmtId="49" fontId="1" fillId="0" borderId="3" xfId="1" applyNumberFormat="1" applyFont="1" applyBorder="1" applyAlignment="1" applyProtection="1">
      <alignment horizontal="left" vertical="center" wrapText="1"/>
    </xf>
    <xf numFmtId="164" fontId="5" fillId="0" borderId="3" xfId="1" applyNumberFormat="1" applyFont="1" applyBorder="1" applyAlignment="1">
      <alignment horizontal="right" vertical="center"/>
      <protection locked="0"/>
    </xf>
    <xf numFmtId="164" fontId="5" fillId="0" borderId="3" xfId="1" applyNumberFormat="1" applyFont="1" applyBorder="1" applyAlignment="1" applyProtection="1">
      <alignment horizontal="right" vertical="center" wrapText="1"/>
    </xf>
    <xf numFmtId="164" fontId="5" fillId="0" borderId="3" xfId="1" applyNumberFormat="1" applyFont="1" applyBorder="1" applyAlignment="1" applyProtection="1">
      <alignment horizontal="center" vertical="center" wrapText="1"/>
    </xf>
    <xf numFmtId="3" fontId="1" fillId="0" borderId="3" xfId="1" applyNumberFormat="1" applyFont="1" applyBorder="1" applyAlignment="1" applyProtection="1">
      <alignment horizontal="center" vertical="center" wrapText="1"/>
    </xf>
    <xf numFmtId="164" fontId="1" fillId="0" borderId="3" xfId="1" applyNumberFormat="1" applyFont="1" applyBorder="1" applyAlignment="1" applyProtection="1">
      <alignment horizontal="center" vertical="center" wrapText="1"/>
    </xf>
    <xf numFmtId="3" fontId="1" fillId="0" borderId="5" xfId="1" applyNumberFormat="1" applyFont="1" applyBorder="1" applyAlignment="1" applyProtection="1">
      <alignment horizontal="left" vertical="center"/>
    </xf>
    <xf numFmtId="0" fontId="12" fillId="0" borderId="5" xfId="1" applyFont="1" applyBorder="1" applyAlignment="1" applyProtection="1">
      <alignment horizontal="left" vertical="center"/>
    </xf>
    <xf numFmtId="3" fontId="1" fillId="0" borderId="0" xfId="1" applyNumberFormat="1" applyFont="1" applyAlignment="1" applyProtection="1">
      <alignment horizontal="center" vertical="center" wrapText="1"/>
    </xf>
    <xf numFmtId="164" fontId="1" fillId="0" borderId="0" xfId="1" applyNumberFormat="1" applyFont="1" applyAlignment="1" applyProtection="1">
      <alignment horizontal="center" vertical="center" wrapText="1"/>
    </xf>
    <xf numFmtId="164" fontId="5" fillId="0" borderId="0" xfId="1" applyNumberFormat="1" applyFont="1" applyAlignment="1">
      <alignment horizontal="right" vertical="center"/>
      <protection locked="0"/>
    </xf>
    <xf numFmtId="3" fontId="1" fillId="0" borderId="0" xfId="1" applyNumberFormat="1" applyFont="1" applyAlignment="1" applyProtection="1">
      <alignment horizontal="left" vertical="center"/>
    </xf>
    <xf numFmtId="0" fontId="12" fillId="0" borderId="0" xfId="1" applyFont="1" applyAlignment="1" applyProtection="1">
      <alignment horizontal="left" vertical="center"/>
    </xf>
    <xf numFmtId="49" fontId="3" fillId="0" borderId="4" xfId="1" applyNumberFormat="1" applyFont="1" applyBorder="1" applyAlignment="1">
      <alignment horizontal="left" vertical="center"/>
      <protection locked="0"/>
    </xf>
    <xf numFmtId="0" fontId="11" fillId="0" borderId="4" xfId="1" applyBorder="1">
      <protection locked="0"/>
    </xf>
    <xf numFmtId="49" fontId="3" fillId="0" borderId="0" xfId="1" applyNumberFormat="1" applyFont="1" applyAlignment="1" applyProtection="1">
      <alignment horizontal="left"/>
    </xf>
    <xf numFmtId="0" fontId="11" fillId="0" borderId="0" xfId="1" applyAlignment="1" applyProtection="1">
      <alignment horizontal="left"/>
    </xf>
    <xf numFmtId="0" fontId="11" fillId="0" borderId="0" xfId="1" applyProtection="1"/>
    <xf numFmtId="49" fontId="3" fillId="0" borderId="0" xfId="1" applyNumberFormat="1" applyFont="1" applyAlignment="1">
      <alignment horizontal="left" vertical="center"/>
      <protection locked="0"/>
    </xf>
  </cellXfs>
  <cellStyles count="2">
    <cellStyle name="Įprastas" xfId="0" builtinId="0"/>
    <cellStyle name="Įprastas 2" xfId="1" xr:uid="{6DFA9771-FB58-4835-907B-B27E280941A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irdn/Documents/2020%20II%20ketv/suv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suv"/>
    </sheetNames>
    <sheetDataSet>
      <sheetData sheetId="0">
        <row r="28">
          <cell r="I28">
            <v>72.2</v>
          </cell>
          <cell r="J28">
            <v>59.000000000000007</v>
          </cell>
        </row>
        <row r="29">
          <cell r="I29">
            <v>54.2</v>
          </cell>
          <cell r="J29">
            <v>48.400000000000006</v>
          </cell>
        </row>
        <row r="30">
          <cell r="I30">
            <v>53</v>
          </cell>
          <cell r="J30">
            <v>47.7</v>
          </cell>
        </row>
        <row r="31">
          <cell r="I31">
            <v>53</v>
          </cell>
          <cell r="J31">
            <v>47.7</v>
          </cell>
        </row>
        <row r="33">
          <cell r="I33">
            <v>1.2</v>
          </cell>
          <cell r="J33">
            <v>0.7</v>
          </cell>
        </row>
        <row r="34">
          <cell r="I34">
            <v>1.2</v>
          </cell>
          <cell r="J34">
            <v>0.7</v>
          </cell>
        </row>
        <row r="35">
          <cell r="I35">
            <v>12</v>
          </cell>
          <cell r="J35">
            <v>4.5999999999999996</v>
          </cell>
        </row>
        <row r="36">
          <cell r="I36">
            <v>12</v>
          </cell>
          <cell r="J36">
            <v>4.5999999999999996</v>
          </cell>
        </row>
        <row r="42">
          <cell r="I42">
            <v>4</v>
          </cell>
          <cell r="J42">
            <v>0.3</v>
          </cell>
        </row>
        <row r="51">
          <cell r="I51">
            <v>8</v>
          </cell>
          <cell r="J51">
            <v>4.3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6</v>
          </cell>
          <cell r="J92">
            <v>6</v>
          </cell>
        </row>
        <row r="93">
          <cell r="I93">
            <v>6</v>
          </cell>
          <cell r="J93">
            <v>6</v>
          </cell>
        </row>
        <row r="95">
          <cell r="I95">
            <v>6</v>
          </cell>
          <cell r="J95">
            <v>6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72.2</v>
          </cell>
          <cell r="J130">
            <v>59.000000000000007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72.2</v>
          </cell>
          <cell r="J151">
            <v>59.000000000000007</v>
          </cell>
        </row>
      </sheetData>
      <sheetData sheetId="1">
        <row r="28">
          <cell r="I28">
            <v>32.700000000000003</v>
          </cell>
          <cell r="J28">
            <v>28.599999999999998</v>
          </cell>
        </row>
        <row r="29">
          <cell r="I29">
            <v>30.5</v>
          </cell>
          <cell r="J29">
            <v>28.299999999999997</v>
          </cell>
        </row>
        <row r="30">
          <cell r="I30">
            <v>30</v>
          </cell>
          <cell r="J30">
            <v>27.9</v>
          </cell>
        </row>
        <row r="31">
          <cell r="I31">
            <v>30</v>
          </cell>
          <cell r="J31">
            <v>27.9</v>
          </cell>
        </row>
        <row r="33">
          <cell r="I33">
            <v>0.5</v>
          </cell>
          <cell r="J33">
            <v>0.4</v>
          </cell>
        </row>
        <row r="34">
          <cell r="I34">
            <v>0.5</v>
          </cell>
          <cell r="J34">
            <v>0.4</v>
          </cell>
        </row>
        <row r="35">
          <cell r="I35">
            <v>2.2000000000000002</v>
          </cell>
          <cell r="J35">
            <v>0.2</v>
          </cell>
        </row>
        <row r="36">
          <cell r="I36">
            <v>2.2000000000000002</v>
          </cell>
          <cell r="J36">
            <v>0.2</v>
          </cell>
        </row>
        <row r="39">
          <cell r="I39">
            <v>0.2</v>
          </cell>
        </row>
        <row r="40">
          <cell r="I40">
            <v>0.1</v>
          </cell>
        </row>
        <row r="42">
          <cell r="I42">
            <v>0.1</v>
          </cell>
        </row>
        <row r="46">
          <cell r="I46">
            <v>0.8</v>
          </cell>
        </row>
        <row r="48">
          <cell r="I48">
            <v>0.4</v>
          </cell>
        </row>
        <row r="51">
          <cell r="I51">
            <v>0.6</v>
          </cell>
          <cell r="J51">
            <v>0.2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0.1</v>
          </cell>
        </row>
        <row r="90">
          <cell r="J90">
            <v>0.1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32.700000000000003</v>
          </cell>
          <cell r="J130">
            <v>28.599999999999998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32.700000000000003</v>
          </cell>
          <cell r="J151">
            <v>28.599999999999998</v>
          </cell>
        </row>
      </sheetData>
      <sheetData sheetId="2">
        <row r="28">
          <cell r="I28">
            <v>114.5</v>
          </cell>
          <cell r="J28">
            <v>51.4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83.1</v>
          </cell>
          <cell r="J35">
            <v>41.8</v>
          </cell>
        </row>
        <row r="36">
          <cell r="I36">
            <v>83.1</v>
          </cell>
          <cell r="J36">
            <v>41.8</v>
          </cell>
        </row>
        <row r="39">
          <cell r="I39">
            <v>0.4</v>
          </cell>
          <cell r="J39">
            <v>0.4</v>
          </cell>
        </row>
        <row r="45">
          <cell r="I45">
            <v>7.4</v>
          </cell>
          <cell r="J45">
            <v>3.1</v>
          </cell>
        </row>
        <row r="49">
          <cell r="I49">
            <v>33.4</v>
          </cell>
          <cell r="J49">
            <v>21.4</v>
          </cell>
        </row>
        <row r="50">
          <cell r="I50">
            <v>12.8</v>
          </cell>
          <cell r="J50">
            <v>5.2</v>
          </cell>
        </row>
        <row r="51">
          <cell r="I51">
            <v>29.1</v>
          </cell>
          <cell r="J51">
            <v>11.7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31.4</v>
          </cell>
          <cell r="J92">
            <v>9.6</v>
          </cell>
        </row>
        <row r="93">
          <cell r="I93">
            <v>31.4</v>
          </cell>
          <cell r="J93">
            <v>9.6</v>
          </cell>
        </row>
        <row r="95">
          <cell r="I95">
            <v>31.4</v>
          </cell>
          <cell r="J95">
            <v>9.6</v>
          </cell>
        </row>
        <row r="98">
          <cell r="I98">
            <v>22.6</v>
          </cell>
          <cell r="J98">
            <v>10.6</v>
          </cell>
        </row>
        <row r="99">
          <cell r="I99">
            <v>12.4</v>
          </cell>
          <cell r="J99">
            <v>10.4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12.4</v>
          </cell>
          <cell r="J106">
            <v>10.4</v>
          </cell>
        </row>
        <row r="108">
          <cell r="I108">
            <v>2</v>
          </cell>
        </row>
        <row r="110">
          <cell r="I110">
            <v>10.4</v>
          </cell>
          <cell r="J110">
            <v>10.4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10.199999999999999</v>
          </cell>
          <cell r="J117">
            <v>0.2</v>
          </cell>
        </row>
        <row r="118">
          <cell r="I118">
            <v>0.2</v>
          </cell>
          <cell r="J118">
            <v>0.2</v>
          </cell>
        </row>
        <row r="121">
          <cell r="I121">
            <v>10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137.1</v>
          </cell>
          <cell r="J130">
            <v>62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337.6</v>
          </cell>
          <cell r="J140">
            <v>337.5</v>
          </cell>
        </row>
        <row r="141">
          <cell r="I141">
            <v>337.6</v>
          </cell>
          <cell r="J141">
            <v>337.5</v>
          </cell>
        </row>
        <row r="143">
          <cell r="I143">
            <v>337.6</v>
          </cell>
          <cell r="J143">
            <v>337.5</v>
          </cell>
        </row>
        <row r="146">
          <cell r="I146">
            <v>0</v>
          </cell>
          <cell r="J146">
            <v>0</v>
          </cell>
        </row>
        <row r="151">
          <cell r="I151">
            <v>474.70000000000005</v>
          </cell>
          <cell r="J151">
            <v>399.5</v>
          </cell>
        </row>
      </sheetData>
      <sheetData sheetId="3">
        <row r="28">
          <cell r="I28">
            <v>1091.5</v>
          </cell>
          <cell r="J28">
            <v>1016.2</v>
          </cell>
        </row>
        <row r="29">
          <cell r="I29">
            <v>976.30000000000007</v>
          </cell>
          <cell r="J29">
            <v>914.6</v>
          </cell>
        </row>
        <row r="30">
          <cell r="I30">
            <v>959.1</v>
          </cell>
          <cell r="J30">
            <v>898.2</v>
          </cell>
        </row>
        <row r="31">
          <cell r="I31">
            <v>959.1</v>
          </cell>
          <cell r="J31">
            <v>898.2</v>
          </cell>
        </row>
        <row r="33">
          <cell r="I33">
            <v>17.2</v>
          </cell>
          <cell r="J33">
            <v>16.399999999999999</v>
          </cell>
        </row>
        <row r="34">
          <cell r="I34">
            <v>17.2</v>
          </cell>
          <cell r="J34">
            <v>16.399999999999999</v>
          </cell>
        </row>
        <row r="35">
          <cell r="I35">
            <v>106.9</v>
          </cell>
          <cell r="J35">
            <v>81.5</v>
          </cell>
        </row>
        <row r="36">
          <cell r="I36">
            <v>106.9</v>
          </cell>
          <cell r="J36">
            <v>81.5</v>
          </cell>
        </row>
        <row r="38">
          <cell r="I38">
            <v>2.5</v>
          </cell>
          <cell r="J38">
            <v>2.5</v>
          </cell>
        </row>
        <row r="39">
          <cell r="I39">
            <v>9.6</v>
          </cell>
          <cell r="J39">
            <v>3.5</v>
          </cell>
        </row>
        <row r="40">
          <cell r="I40">
            <v>15.5</v>
          </cell>
          <cell r="J40">
            <v>13.3</v>
          </cell>
        </row>
        <row r="42">
          <cell r="I42">
            <v>4</v>
          </cell>
          <cell r="J42">
            <v>2.4</v>
          </cell>
        </row>
        <row r="46">
          <cell r="I46">
            <v>4</v>
          </cell>
          <cell r="J46">
            <v>0.8</v>
          </cell>
        </row>
        <row r="48">
          <cell r="I48">
            <v>42.7</v>
          </cell>
          <cell r="J48">
            <v>36.9</v>
          </cell>
        </row>
        <row r="50">
          <cell r="I50">
            <v>4.7</v>
          </cell>
          <cell r="J50">
            <v>1.8</v>
          </cell>
        </row>
        <row r="51">
          <cell r="I51">
            <v>23.9</v>
          </cell>
          <cell r="J51">
            <v>20.3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8.3000000000000007</v>
          </cell>
          <cell r="J84">
            <v>20.100000000000001</v>
          </cell>
        </row>
        <row r="85">
          <cell r="I85">
            <v>0</v>
          </cell>
          <cell r="J85">
            <v>0</v>
          </cell>
        </row>
        <row r="89">
          <cell r="I89">
            <v>8.3000000000000007</v>
          </cell>
          <cell r="J89">
            <v>20.100000000000001</v>
          </cell>
        </row>
        <row r="90">
          <cell r="I90">
            <v>8.3000000000000007</v>
          </cell>
          <cell r="J90">
            <v>20.100000000000001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5">
          <cell r="J95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1091.5</v>
          </cell>
          <cell r="J130">
            <v>1016.2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1091.5</v>
          </cell>
          <cell r="J151">
            <v>1016.2</v>
          </cell>
        </row>
      </sheetData>
      <sheetData sheetId="4">
        <row r="28">
          <cell r="I28">
            <v>10.899999999999999</v>
          </cell>
          <cell r="J28">
            <v>9.6</v>
          </cell>
        </row>
        <row r="29">
          <cell r="I29">
            <v>9.3999999999999986</v>
          </cell>
          <cell r="J29">
            <v>8.6</v>
          </cell>
        </row>
        <row r="30">
          <cell r="I30">
            <v>9.1999999999999993</v>
          </cell>
          <cell r="J30">
            <v>8.5</v>
          </cell>
        </row>
        <row r="31">
          <cell r="I31">
            <v>9.1999999999999993</v>
          </cell>
          <cell r="J31">
            <v>8.5</v>
          </cell>
        </row>
        <row r="33">
          <cell r="I33">
            <v>0.2</v>
          </cell>
          <cell r="J33">
            <v>0.1</v>
          </cell>
        </row>
        <row r="34">
          <cell r="I34">
            <v>0.2</v>
          </cell>
          <cell r="J34">
            <v>0.1</v>
          </cell>
        </row>
        <row r="35">
          <cell r="I35">
            <v>1.5</v>
          </cell>
          <cell r="J35">
            <v>1</v>
          </cell>
        </row>
        <row r="36">
          <cell r="I36">
            <v>1.5</v>
          </cell>
          <cell r="J36">
            <v>1</v>
          </cell>
        </row>
        <row r="48">
          <cell r="I48">
            <v>0.7</v>
          </cell>
          <cell r="J48">
            <v>0.4</v>
          </cell>
        </row>
        <row r="51">
          <cell r="I51">
            <v>0.8</v>
          </cell>
          <cell r="J51">
            <v>0.6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10.899999999999999</v>
          </cell>
          <cell r="J130">
            <v>9.6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10.899999999999999</v>
          </cell>
          <cell r="J151">
            <v>9.6</v>
          </cell>
        </row>
      </sheetData>
      <sheetData sheetId="5">
        <row r="28">
          <cell r="I28">
            <v>36.300000000000004</v>
          </cell>
          <cell r="J28">
            <v>25.9</v>
          </cell>
        </row>
        <row r="29">
          <cell r="I29">
            <v>28.400000000000002</v>
          </cell>
          <cell r="J29">
            <v>25.599999999999998</v>
          </cell>
        </row>
        <row r="30">
          <cell r="I30">
            <v>27.8</v>
          </cell>
          <cell r="J30">
            <v>25.2</v>
          </cell>
        </row>
        <row r="31">
          <cell r="I31">
            <v>27.8</v>
          </cell>
          <cell r="J31">
            <v>25.2</v>
          </cell>
        </row>
        <row r="33">
          <cell r="I33">
            <v>0.6</v>
          </cell>
          <cell r="J33">
            <v>0.4</v>
          </cell>
        </row>
        <row r="34">
          <cell r="I34">
            <v>0.6</v>
          </cell>
          <cell r="J34">
            <v>0.4</v>
          </cell>
        </row>
        <row r="35">
          <cell r="I35">
            <v>7.9</v>
          </cell>
          <cell r="J35">
            <v>0.1</v>
          </cell>
        </row>
        <row r="36">
          <cell r="I36">
            <v>7.9</v>
          </cell>
          <cell r="J36">
            <v>0.1</v>
          </cell>
        </row>
        <row r="42">
          <cell r="J42">
            <v>0</v>
          </cell>
        </row>
        <row r="49">
          <cell r="I49">
            <v>4</v>
          </cell>
        </row>
        <row r="51">
          <cell r="I51">
            <v>3.9</v>
          </cell>
          <cell r="J51">
            <v>0.1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0.2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0.2</v>
          </cell>
        </row>
        <row r="90">
          <cell r="J90">
            <v>0.2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36.300000000000004</v>
          </cell>
          <cell r="J130">
            <v>25.9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36.300000000000004</v>
          </cell>
          <cell r="J151">
            <v>25.9</v>
          </cell>
        </row>
      </sheetData>
      <sheetData sheetId="6">
        <row r="28">
          <cell r="I28">
            <v>0.2</v>
          </cell>
          <cell r="J28">
            <v>0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0.2</v>
          </cell>
          <cell r="J35">
            <v>0</v>
          </cell>
        </row>
        <row r="36">
          <cell r="I36">
            <v>0.2</v>
          </cell>
          <cell r="J36">
            <v>0</v>
          </cell>
        </row>
        <row r="51">
          <cell r="I51">
            <v>0.2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0.2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0.2</v>
          </cell>
          <cell r="J151">
            <v>0</v>
          </cell>
        </row>
      </sheetData>
      <sheetData sheetId="7">
        <row r="28">
          <cell r="I28">
            <v>49</v>
          </cell>
          <cell r="J28">
            <v>46.2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44.8</v>
          </cell>
          <cell r="J35">
            <v>43.2</v>
          </cell>
        </row>
        <row r="36">
          <cell r="I36">
            <v>44.8</v>
          </cell>
          <cell r="J36">
            <v>43.2</v>
          </cell>
        </row>
        <row r="40">
          <cell r="I40">
            <v>1</v>
          </cell>
          <cell r="J40">
            <v>1</v>
          </cell>
        </row>
        <row r="51">
          <cell r="I51">
            <v>43.8</v>
          </cell>
          <cell r="J51">
            <v>42.2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4.2</v>
          </cell>
          <cell r="J92">
            <v>3</v>
          </cell>
        </row>
        <row r="93">
          <cell r="I93">
            <v>4.2</v>
          </cell>
          <cell r="J93">
            <v>3</v>
          </cell>
        </row>
        <row r="95">
          <cell r="I95">
            <v>4.2</v>
          </cell>
          <cell r="J95">
            <v>3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49</v>
          </cell>
          <cell r="J130">
            <v>46.2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49</v>
          </cell>
          <cell r="J151">
            <v>46.2</v>
          </cell>
        </row>
      </sheetData>
      <sheetData sheetId="8">
        <row r="28">
          <cell r="I28">
            <v>20</v>
          </cell>
          <cell r="J28">
            <v>17.600000000000001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20</v>
          </cell>
          <cell r="J52">
            <v>17.600000000000001</v>
          </cell>
        </row>
        <row r="53">
          <cell r="I53">
            <v>20</v>
          </cell>
          <cell r="J53">
            <v>17.600000000000001</v>
          </cell>
        </row>
        <row r="54">
          <cell r="I54">
            <v>0</v>
          </cell>
          <cell r="J54">
            <v>0</v>
          </cell>
        </row>
        <row r="57">
          <cell r="I57">
            <v>20</v>
          </cell>
          <cell r="J57">
            <v>17.600000000000001</v>
          </cell>
        </row>
        <row r="59">
          <cell r="I59">
            <v>20</v>
          </cell>
          <cell r="J59">
            <v>17.600000000000001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20</v>
          </cell>
          <cell r="J130">
            <v>17.600000000000001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20</v>
          </cell>
          <cell r="J151">
            <v>17.600000000000001</v>
          </cell>
        </row>
      </sheetData>
      <sheetData sheetId="9">
        <row r="28">
          <cell r="I28">
            <v>4.4000000000000004</v>
          </cell>
          <cell r="J28">
            <v>3.4</v>
          </cell>
        </row>
        <row r="29">
          <cell r="I29">
            <v>3.8000000000000003</v>
          </cell>
          <cell r="J29">
            <v>3.3</v>
          </cell>
        </row>
        <row r="30">
          <cell r="I30">
            <v>3.7</v>
          </cell>
          <cell r="J30">
            <v>3.3</v>
          </cell>
        </row>
        <row r="31">
          <cell r="I31">
            <v>3.7</v>
          </cell>
          <cell r="J31">
            <v>3.3</v>
          </cell>
        </row>
        <row r="33">
          <cell r="I33">
            <v>0.1</v>
          </cell>
          <cell r="J33">
            <v>0</v>
          </cell>
        </row>
        <row r="34">
          <cell r="I34">
            <v>0.1</v>
          </cell>
          <cell r="J34">
            <v>0</v>
          </cell>
        </row>
        <row r="35">
          <cell r="I35">
            <v>0.60000000000000009</v>
          </cell>
          <cell r="J35">
            <v>0</v>
          </cell>
        </row>
        <row r="36">
          <cell r="I36">
            <v>0.60000000000000009</v>
          </cell>
          <cell r="J36">
            <v>0</v>
          </cell>
        </row>
        <row r="48">
          <cell r="I48">
            <v>0.2</v>
          </cell>
        </row>
        <row r="51">
          <cell r="I51">
            <v>0.4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0.1</v>
          </cell>
        </row>
        <row r="90">
          <cell r="J90">
            <v>0.1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4.4000000000000004</v>
          </cell>
          <cell r="J130">
            <v>3.4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4.4000000000000004</v>
          </cell>
          <cell r="J151">
            <v>3.4</v>
          </cell>
        </row>
      </sheetData>
      <sheetData sheetId="10">
        <row r="28">
          <cell r="I28">
            <v>8.8000000000000007</v>
          </cell>
          <cell r="J28">
            <v>7.3999999999999986</v>
          </cell>
        </row>
        <row r="29">
          <cell r="I29">
            <v>7.4</v>
          </cell>
          <cell r="J29">
            <v>6.1999999999999993</v>
          </cell>
        </row>
        <row r="30">
          <cell r="I30">
            <v>7.2</v>
          </cell>
          <cell r="J30">
            <v>6.1</v>
          </cell>
        </row>
        <row r="31">
          <cell r="I31">
            <v>7.2</v>
          </cell>
          <cell r="J31">
            <v>6.1</v>
          </cell>
        </row>
        <row r="33">
          <cell r="I33">
            <v>0.2</v>
          </cell>
          <cell r="J33">
            <v>0.1</v>
          </cell>
        </row>
        <row r="34">
          <cell r="I34">
            <v>0.2</v>
          </cell>
          <cell r="J34">
            <v>0.1</v>
          </cell>
        </row>
        <row r="35">
          <cell r="I35">
            <v>1.4</v>
          </cell>
          <cell r="J35">
            <v>1.1000000000000001</v>
          </cell>
        </row>
        <row r="36">
          <cell r="I36">
            <v>1.4</v>
          </cell>
          <cell r="J36">
            <v>1.1000000000000001</v>
          </cell>
        </row>
        <row r="40">
          <cell r="I40">
            <v>0.2</v>
          </cell>
          <cell r="J40">
            <v>0.1</v>
          </cell>
        </row>
        <row r="48">
          <cell r="I48">
            <v>0.2</v>
          </cell>
        </row>
        <row r="51">
          <cell r="I51">
            <v>1</v>
          </cell>
          <cell r="J51">
            <v>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0.1</v>
          </cell>
        </row>
        <row r="90">
          <cell r="J90">
            <v>0.1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8.8000000000000007</v>
          </cell>
          <cell r="J130">
            <v>7.3999999999999986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8.8000000000000007</v>
          </cell>
          <cell r="J151">
            <v>7.3999999999999986</v>
          </cell>
        </row>
      </sheetData>
      <sheetData sheetId="11">
        <row r="28">
          <cell r="I28">
            <v>7</v>
          </cell>
          <cell r="J28">
            <v>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7</v>
          </cell>
          <cell r="J92">
            <v>1</v>
          </cell>
        </row>
        <row r="93">
          <cell r="I93">
            <v>7</v>
          </cell>
          <cell r="J93">
            <v>1</v>
          </cell>
        </row>
        <row r="95">
          <cell r="I95">
            <v>7</v>
          </cell>
          <cell r="J95">
            <v>1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7</v>
          </cell>
          <cell r="J130">
            <v>1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7</v>
          </cell>
          <cell r="J151">
            <v>1</v>
          </cell>
        </row>
      </sheetData>
      <sheetData sheetId="12">
        <row r="28">
          <cell r="I28">
            <v>326.79999999999995</v>
          </cell>
          <cell r="J28">
            <v>267</v>
          </cell>
        </row>
        <row r="29">
          <cell r="I29">
            <v>307.09999999999997</v>
          </cell>
          <cell r="J29">
            <v>253.6</v>
          </cell>
        </row>
        <row r="30">
          <cell r="I30">
            <v>302.7</v>
          </cell>
          <cell r="J30">
            <v>250</v>
          </cell>
        </row>
        <row r="31">
          <cell r="I31">
            <v>302.7</v>
          </cell>
          <cell r="J31">
            <v>250</v>
          </cell>
        </row>
        <row r="33">
          <cell r="I33">
            <v>4.4000000000000004</v>
          </cell>
          <cell r="J33">
            <v>3.6</v>
          </cell>
        </row>
        <row r="34">
          <cell r="I34">
            <v>4.4000000000000004</v>
          </cell>
          <cell r="J34">
            <v>3.6</v>
          </cell>
        </row>
        <row r="35">
          <cell r="I35">
            <v>17.7</v>
          </cell>
          <cell r="J35">
            <v>12.9</v>
          </cell>
        </row>
        <row r="36">
          <cell r="I36">
            <v>17.7</v>
          </cell>
          <cell r="J36">
            <v>12.9</v>
          </cell>
        </row>
        <row r="39">
          <cell r="I39">
            <v>0.7</v>
          </cell>
          <cell r="J39">
            <v>0.7</v>
          </cell>
        </row>
        <row r="40">
          <cell r="I40">
            <v>5.6</v>
          </cell>
          <cell r="J40">
            <v>5.3</v>
          </cell>
        </row>
        <row r="41">
          <cell r="I41">
            <v>1</v>
          </cell>
        </row>
        <row r="45">
          <cell r="I45">
            <v>0.8</v>
          </cell>
          <cell r="J45">
            <v>0.2</v>
          </cell>
        </row>
        <row r="46">
          <cell r="I46">
            <v>0.2</v>
          </cell>
          <cell r="J46">
            <v>0.1</v>
          </cell>
        </row>
        <row r="48">
          <cell r="I48">
            <v>3.5</v>
          </cell>
          <cell r="J48">
            <v>1.6</v>
          </cell>
        </row>
        <row r="49">
          <cell r="I49">
            <v>0.4</v>
          </cell>
          <cell r="J49">
            <v>0.1</v>
          </cell>
        </row>
        <row r="51">
          <cell r="I51">
            <v>5.5</v>
          </cell>
          <cell r="J51">
            <v>4.9000000000000004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2</v>
          </cell>
          <cell r="J84">
            <v>0.5</v>
          </cell>
        </row>
        <row r="85">
          <cell r="I85">
            <v>0</v>
          </cell>
          <cell r="J85">
            <v>0</v>
          </cell>
        </row>
        <row r="89">
          <cell r="I89">
            <v>2</v>
          </cell>
          <cell r="J89">
            <v>0.5</v>
          </cell>
        </row>
        <row r="90">
          <cell r="I90">
            <v>2</v>
          </cell>
          <cell r="J90">
            <v>0.5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326.79999999999995</v>
          </cell>
          <cell r="J130">
            <v>267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326.79999999999995</v>
          </cell>
          <cell r="J151">
            <v>267</v>
          </cell>
        </row>
      </sheetData>
      <sheetData sheetId="13">
        <row r="28">
          <cell r="I28">
            <v>101.19999999999999</v>
          </cell>
          <cell r="J28">
            <v>23</v>
          </cell>
        </row>
        <row r="29">
          <cell r="I29">
            <v>76.3</v>
          </cell>
          <cell r="J29">
            <v>15.4</v>
          </cell>
        </row>
        <row r="30">
          <cell r="I30">
            <v>74.3</v>
          </cell>
          <cell r="J30">
            <v>15.1</v>
          </cell>
        </row>
        <row r="31">
          <cell r="I31">
            <v>74.3</v>
          </cell>
          <cell r="J31">
            <v>15.1</v>
          </cell>
        </row>
        <row r="33">
          <cell r="I33">
            <v>2</v>
          </cell>
          <cell r="J33">
            <v>0.3</v>
          </cell>
        </row>
        <row r="34">
          <cell r="I34">
            <v>2</v>
          </cell>
          <cell r="J34">
            <v>0.3</v>
          </cell>
        </row>
        <row r="35">
          <cell r="I35">
            <v>24.9</v>
          </cell>
          <cell r="J35">
            <v>7.6</v>
          </cell>
        </row>
        <row r="36">
          <cell r="I36">
            <v>24.9</v>
          </cell>
          <cell r="J36">
            <v>7.6</v>
          </cell>
        </row>
        <row r="43">
          <cell r="I43">
            <v>24.9</v>
          </cell>
          <cell r="J43">
            <v>7.6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101.19999999999999</v>
          </cell>
          <cell r="J130">
            <v>23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101.19999999999999</v>
          </cell>
          <cell r="J151">
            <v>23</v>
          </cell>
        </row>
      </sheetData>
      <sheetData sheetId="14">
        <row r="28">
          <cell r="I28">
            <v>171.79999999999998</v>
          </cell>
          <cell r="J28">
            <v>102.60000000000001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171.79999999999998</v>
          </cell>
          <cell r="J35">
            <v>102.60000000000001</v>
          </cell>
        </row>
        <row r="36">
          <cell r="I36">
            <v>171.79999999999998</v>
          </cell>
          <cell r="J36">
            <v>102.60000000000001</v>
          </cell>
        </row>
        <row r="49">
          <cell r="I49">
            <v>4.5999999999999996</v>
          </cell>
          <cell r="J49">
            <v>1.2</v>
          </cell>
        </row>
        <row r="51">
          <cell r="I51">
            <v>167.2</v>
          </cell>
          <cell r="J51">
            <v>101.4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171.79999999999998</v>
          </cell>
          <cell r="J130">
            <v>102.60000000000001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171.79999999999998</v>
          </cell>
          <cell r="J151">
            <v>102.60000000000001</v>
          </cell>
        </row>
      </sheetData>
      <sheetData sheetId="15">
        <row r="28">
          <cell r="I28">
            <v>76.5</v>
          </cell>
          <cell r="J28">
            <v>60.899999999999991</v>
          </cell>
        </row>
        <row r="29">
          <cell r="I29">
            <v>68.5</v>
          </cell>
          <cell r="J29">
            <v>57.099999999999994</v>
          </cell>
        </row>
        <row r="30">
          <cell r="I30">
            <v>66.900000000000006</v>
          </cell>
          <cell r="J30">
            <v>56.3</v>
          </cell>
        </row>
        <row r="31">
          <cell r="I31">
            <v>66.900000000000006</v>
          </cell>
          <cell r="J31">
            <v>56.3</v>
          </cell>
        </row>
        <row r="33">
          <cell r="I33">
            <v>1.6</v>
          </cell>
          <cell r="J33">
            <v>0.8</v>
          </cell>
        </row>
        <row r="34">
          <cell r="I34">
            <v>1.6</v>
          </cell>
          <cell r="J34">
            <v>0.8</v>
          </cell>
        </row>
        <row r="35">
          <cell r="I35">
            <v>8</v>
          </cell>
          <cell r="J35">
            <v>3.5</v>
          </cell>
        </row>
        <row r="36">
          <cell r="I36">
            <v>8</v>
          </cell>
          <cell r="J36">
            <v>3.5</v>
          </cell>
        </row>
        <row r="40">
          <cell r="I40">
            <v>1.3</v>
          </cell>
          <cell r="J40">
            <v>0.3</v>
          </cell>
        </row>
        <row r="42">
          <cell r="I42">
            <v>0.1</v>
          </cell>
          <cell r="J42">
            <v>0.1</v>
          </cell>
        </row>
        <row r="46">
          <cell r="I46">
            <v>0.1</v>
          </cell>
          <cell r="J46">
            <v>0.1</v>
          </cell>
        </row>
        <row r="49">
          <cell r="I49">
            <v>4.3</v>
          </cell>
          <cell r="J49">
            <v>0.8</v>
          </cell>
        </row>
        <row r="51">
          <cell r="I51">
            <v>2.2000000000000002</v>
          </cell>
          <cell r="J51">
            <v>2.2000000000000002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0.3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0.3</v>
          </cell>
        </row>
        <row r="90">
          <cell r="J90">
            <v>0.3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76.5</v>
          </cell>
          <cell r="J130">
            <v>60.899999999999991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76.5</v>
          </cell>
          <cell r="J151">
            <v>60.899999999999991</v>
          </cell>
        </row>
      </sheetData>
      <sheetData sheetId="16">
        <row r="28">
          <cell r="I28">
            <v>53</v>
          </cell>
          <cell r="J28">
            <v>34.6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53</v>
          </cell>
          <cell r="J92">
            <v>34.6</v>
          </cell>
        </row>
        <row r="93">
          <cell r="I93">
            <v>53</v>
          </cell>
          <cell r="J93">
            <v>34.6</v>
          </cell>
        </row>
        <row r="95">
          <cell r="I95">
            <v>53</v>
          </cell>
          <cell r="J95">
            <v>34.6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53</v>
          </cell>
          <cell r="J130">
            <v>34.6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53</v>
          </cell>
          <cell r="J151">
            <v>34.6</v>
          </cell>
        </row>
      </sheetData>
      <sheetData sheetId="17">
        <row r="28">
          <cell r="I28">
            <v>0</v>
          </cell>
          <cell r="J28">
            <v>1.9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1.9</v>
          </cell>
        </row>
        <row r="36">
          <cell r="I36">
            <v>0</v>
          </cell>
          <cell r="J36">
            <v>1.9</v>
          </cell>
        </row>
        <row r="51">
          <cell r="J51">
            <v>1.9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20</v>
          </cell>
          <cell r="J98">
            <v>5.2</v>
          </cell>
        </row>
        <row r="99">
          <cell r="I99">
            <v>20</v>
          </cell>
          <cell r="J99">
            <v>5.2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20</v>
          </cell>
          <cell r="J115">
            <v>5.2</v>
          </cell>
        </row>
        <row r="116">
          <cell r="I116">
            <v>20</v>
          </cell>
          <cell r="J116">
            <v>5.2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20</v>
          </cell>
          <cell r="J130">
            <v>7.1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20</v>
          </cell>
          <cell r="J151">
            <v>7.1</v>
          </cell>
        </row>
      </sheetData>
      <sheetData sheetId="18">
        <row r="28">
          <cell r="I28">
            <v>328.20000000000005</v>
          </cell>
          <cell r="J28">
            <v>127.19999999999999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328.20000000000005</v>
          </cell>
          <cell r="J35">
            <v>127.19999999999999</v>
          </cell>
        </row>
        <row r="36">
          <cell r="I36">
            <v>328.20000000000005</v>
          </cell>
          <cell r="J36">
            <v>127.19999999999999</v>
          </cell>
        </row>
        <row r="45">
          <cell r="I45">
            <v>309.60000000000002</v>
          </cell>
          <cell r="J45">
            <v>108.6</v>
          </cell>
        </row>
        <row r="51">
          <cell r="I51">
            <v>18.600000000000001</v>
          </cell>
          <cell r="J51">
            <v>18.600000000000001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799.7</v>
          </cell>
          <cell r="J98">
            <v>728.8</v>
          </cell>
        </row>
        <row r="99">
          <cell r="I99">
            <v>799.7</v>
          </cell>
          <cell r="J99">
            <v>728.8</v>
          </cell>
        </row>
        <row r="100">
          <cell r="I100">
            <v>0</v>
          </cell>
          <cell r="J100">
            <v>0</v>
          </cell>
        </row>
        <row r="102">
          <cell r="I102">
            <v>799.7</v>
          </cell>
          <cell r="J102">
            <v>728.8</v>
          </cell>
        </row>
        <row r="105">
          <cell r="I105">
            <v>799.7</v>
          </cell>
          <cell r="J105">
            <v>728.8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1127.9000000000001</v>
          </cell>
          <cell r="J130">
            <v>856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1127.9000000000001</v>
          </cell>
          <cell r="J151">
            <v>856</v>
          </cell>
        </row>
      </sheetData>
      <sheetData sheetId="19">
        <row r="28">
          <cell r="I28">
            <v>13.6</v>
          </cell>
          <cell r="J28">
            <v>8.5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5</v>
          </cell>
          <cell r="J35">
            <v>0</v>
          </cell>
        </row>
        <row r="36">
          <cell r="I36">
            <v>5</v>
          </cell>
          <cell r="J36">
            <v>0</v>
          </cell>
        </row>
        <row r="51">
          <cell r="I51">
            <v>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8.6</v>
          </cell>
          <cell r="J92">
            <v>8.5</v>
          </cell>
        </row>
        <row r="93">
          <cell r="I93">
            <v>8.6</v>
          </cell>
          <cell r="J93">
            <v>8.5</v>
          </cell>
        </row>
        <row r="95">
          <cell r="I95">
            <v>8.6</v>
          </cell>
          <cell r="J95">
            <v>8.5</v>
          </cell>
        </row>
        <row r="98">
          <cell r="I98">
            <v>3.2</v>
          </cell>
          <cell r="J98">
            <v>0</v>
          </cell>
        </row>
        <row r="99">
          <cell r="I99">
            <v>3.2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3.2</v>
          </cell>
          <cell r="J102">
            <v>0</v>
          </cell>
        </row>
        <row r="105">
          <cell r="I105">
            <v>3.2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16.8</v>
          </cell>
          <cell r="J130">
            <v>8.5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16.8</v>
          </cell>
          <cell r="J151">
            <v>8.5</v>
          </cell>
        </row>
      </sheetData>
      <sheetData sheetId="20">
        <row r="28">
          <cell r="I28">
            <v>291.3</v>
          </cell>
          <cell r="J28">
            <v>270.3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45.7</v>
          </cell>
          <cell r="J35">
            <v>24.7</v>
          </cell>
        </row>
        <row r="36">
          <cell r="I36">
            <v>45.7</v>
          </cell>
          <cell r="J36">
            <v>24.7</v>
          </cell>
        </row>
        <row r="51">
          <cell r="I51">
            <v>45.7</v>
          </cell>
          <cell r="J51">
            <v>24.7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245.6</v>
          </cell>
          <cell r="J66">
            <v>245.6</v>
          </cell>
        </row>
        <row r="67">
          <cell r="I67">
            <v>245.6</v>
          </cell>
          <cell r="J67">
            <v>245.6</v>
          </cell>
        </row>
        <row r="68">
          <cell r="I68">
            <v>245.6</v>
          </cell>
          <cell r="J68">
            <v>245.6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0.7</v>
          </cell>
          <cell r="J98">
            <v>0.6</v>
          </cell>
        </row>
        <row r="99">
          <cell r="I99">
            <v>0.7</v>
          </cell>
          <cell r="J99">
            <v>0.6</v>
          </cell>
        </row>
        <row r="100">
          <cell r="I100">
            <v>0</v>
          </cell>
          <cell r="J100">
            <v>0</v>
          </cell>
        </row>
        <row r="102">
          <cell r="I102">
            <v>0.7</v>
          </cell>
          <cell r="J102">
            <v>0.6</v>
          </cell>
        </row>
        <row r="105">
          <cell r="I105">
            <v>0.7</v>
          </cell>
          <cell r="J105">
            <v>0.6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292</v>
          </cell>
          <cell r="J130">
            <v>270.90000000000003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292</v>
          </cell>
          <cell r="J151">
            <v>270.90000000000003</v>
          </cell>
        </row>
      </sheetData>
      <sheetData sheetId="21">
        <row r="28">
          <cell r="I28">
            <v>499</v>
          </cell>
          <cell r="J28">
            <v>350.90000000000003</v>
          </cell>
        </row>
        <row r="29">
          <cell r="I29">
            <v>13.4</v>
          </cell>
          <cell r="J29">
            <v>11.799999999999999</v>
          </cell>
        </row>
        <row r="30">
          <cell r="I30">
            <v>13</v>
          </cell>
          <cell r="J30">
            <v>11.6</v>
          </cell>
        </row>
        <row r="31">
          <cell r="I31">
            <v>13</v>
          </cell>
          <cell r="J31">
            <v>11.6</v>
          </cell>
        </row>
        <row r="33">
          <cell r="I33">
            <v>0.4</v>
          </cell>
          <cell r="J33">
            <v>0.2</v>
          </cell>
        </row>
        <row r="34">
          <cell r="I34">
            <v>0.4</v>
          </cell>
          <cell r="J34">
            <v>0.2</v>
          </cell>
        </row>
        <row r="35">
          <cell r="I35">
            <v>485.6</v>
          </cell>
          <cell r="J35">
            <v>339.1</v>
          </cell>
        </row>
        <row r="36">
          <cell r="I36">
            <v>485.6</v>
          </cell>
          <cell r="J36">
            <v>339.1</v>
          </cell>
        </row>
        <row r="43">
          <cell r="I43">
            <v>434</v>
          </cell>
          <cell r="J43">
            <v>305.60000000000002</v>
          </cell>
        </row>
        <row r="45">
          <cell r="I45">
            <v>1.6</v>
          </cell>
          <cell r="J45">
            <v>1.5</v>
          </cell>
        </row>
        <row r="49">
          <cell r="I49">
            <v>4.8</v>
          </cell>
          <cell r="J49">
            <v>3.8</v>
          </cell>
        </row>
        <row r="51">
          <cell r="I51">
            <v>45.2</v>
          </cell>
          <cell r="J51">
            <v>28.2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18.899999999999999</v>
          </cell>
          <cell r="J98">
            <v>6.9</v>
          </cell>
        </row>
        <row r="99">
          <cell r="I99">
            <v>18.899999999999999</v>
          </cell>
          <cell r="J99">
            <v>6.9</v>
          </cell>
        </row>
        <row r="100">
          <cell r="I100">
            <v>0</v>
          </cell>
          <cell r="J100">
            <v>0</v>
          </cell>
        </row>
        <row r="102">
          <cell r="I102">
            <v>18.899999999999999</v>
          </cell>
          <cell r="J102">
            <v>6.9</v>
          </cell>
        </row>
        <row r="105">
          <cell r="I105">
            <v>18.899999999999999</v>
          </cell>
          <cell r="J105">
            <v>6.9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517.9</v>
          </cell>
          <cell r="J130">
            <v>357.8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517.9</v>
          </cell>
          <cell r="J151">
            <v>357.8</v>
          </cell>
        </row>
      </sheetData>
      <sheetData sheetId="22">
        <row r="28">
          <cell r="I28">
            <v>105.4</v>
          </cell>
          <cell r="J28">
            <v>23.1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95.4</v>
          </cell>
          <cell r="J35">
            <v>14.5</v>
          </cell>
        </row>
        <row r="36">
          <cell r="I36">
            <v>95.4</v>
          </cell>
          <cell r="J36">
            <v>14.5</v>
          </cell>
        </row>
        <row r="47">
          <cell r="I47">
            <v>3.9</v>
          </cell>
          <cell r="J47">
            <v>3.9</v>
          </cell>
        </row>
        <row r="51">
          <cell r="I51">
            <v>91.5</v>
          </cell>
          <cell r="J51">
            <v>10.6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10</v>
          </cell>
          <cell r="J92">
            <v>8.6</v>
          </cell>
        </row>
        <row r="93">
          <cell r="I93">
            <v>10</v>
          </cell>
          <cell r="J93">
            <v>8.6</v>
          </cell>
        </row>
        <row r="95">
          <cell r="I95">
            <v>10</v>
          </cell>
          <cell r="J95">
            <v>8.6</v>
          </cell>
        </row>
        <row r="98">
          <cell r="I98">
            <v>13</v>
          </cell>
          <cell r="J98">
            <v>13</v>
          </cell>
        </row>
        <row r="99">
          <cell r="I99">
            <v>13</v>
          </cell>
          <cell r="J99">
            <v>13</v>
          </cell>
        </row>
        <row r="100">
          <cell r="I100">
            <v>0</v>
          </cell>
          <cell r="J100">
            <v>0</v>
          </cell>
        </row>
        <row r="102">
          <cell r="I102">
            <v>13</v>
          </cell>
          <cell r="J102">
            <v>13</v>
          </cell>
        </row>
        <row r="105">
          <cell r="I105">
            <v>13</v>
          </cell>
          <cell r="J105">
            <v>13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118.4</v>
          </cell>
          <cell r="J130">
            <v>36.1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118.4</v>
          </cell>
          <cell r="J151">
            <v>36.1</v>
          </cell>
        </row>
      </sheetData>
      <sheetData sheetId="23">
        <row r="28">
          <cell r="I28">
            <v>12.8</v>
          </cell>
          <cell r="J28">
            <v>8.1999999999999993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5.0999999999999996</v>
          </cell>
          <cell r="J35">
            <v>6.8</v>
          </cell>
        </row>
        <row r="36">
          <cell r="I36">
            <v>5.0999999999999996</v>
          </cell>
          <cell r="J36">
            <v>6.8</v>
          </cell>
        </row>
        <row r="51">
          <cell r="I51">
            <v>5.0999999999999996</v>
          </cell>
          <cell r="J51">
            <v>6.8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7.7</v>
          </cell>
          <cell r="J92">
            <v>1.4</v>
          </cell>
        </row>
        <row r="93">
          <cell r="I93">
            <v>7.7</v>
          </cell>
          <cell r="J93">
            <v>1.4</v>
          </cell>
        </row>
        <row r="95">
          <cell r="I95">
            <v>7.7</v>
          </cell>
          <cell r="J95">
            <v>1.4</v>
          </cell>
        </row>
        <row r="98">
          <cell r="I98">
            <v>29.7</v>
          </cell>
          <cell r="J98">
            <v>27.6</v>
          </cell>
        </row>
        <row r="99">
          <cell r="I99">
            <v>29.7</v>
          </cell>
          <cell r="J99">
            <v>27.6</v>
          </cell>
        </row>
        <row r="100">
          <cell r="I100">
            <v>0</v>
          </cell>
          <cell r="J100">
            <v>0</v>
          </cell>
        </row>
        <row r="102">
          <cell r="I102">
            <v>29.7</v>
          </cell>
          <cell r="J102">
            <v>27.6</v>
          </cell>
        </row>
        <row r="103">
          <cell r="I103">
            <v>29.7</v>
          </cell>
          <cell r="J103">
            <v>27.6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42.5</v>
          </cell>
          <cell r="J130">
            <v>35.799999999999997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42.5</v>
          </cell>
          <cell r="J151">
            <v>35.799999999999997</v>
          </cell>
        </row>
      </sheetData>
      <sheetData sheetId="24">
        <row r="28">
          <cell r="I28">
            <v>155.39999999999998</v>
          </cell>
          <cell r="J28">
            <v>77.5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155.39999999999998</v>
          </cell>
          <cell r="J35">
            <v>77.5</v>
          </cell>
        </row>
        <row r="36">
          <cell r="I36">
            <v>155.39999999999998</v>
          </cell>
          <cell r="J36">
            <v>77.5</v>
          </cell>
        </row>
        <row r="43">
          <cell r="I43">
            <v>69.8</v>
          </cell>
          <cell r="J43">
            <v>39.9</v>
          </cell>
        </row>
        <row r="45">
          <cell r="I45">
            <v>40.4</v>
          </cell>
          <cell r="J45">
            <v>4.2</v>
          </cell>
        </row>
        <row r="51">
          <cell r="I51">
            <v>45.2</v>
          </cell>
          <cell r="J51">
            <v>33.4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25.2</v>
          </cell>
          <cell r="J98">
            <v>15.700000000000001</v>
          </cell>
        </row>
        <row r="99">
          <cell r="I99">
            <v>19.2</v>
          </cell>
          <cell r="J99">
            <v>13.9</v>
          </cell>
        </row>
        <row r="100">
          <cell r="I100">
            <v>0</v>
          </cell>
          <cell r="J100">
            <v>0</v>
          </cell>
        </row>
        <row r="102">
          <cell r="I102">
            <v>0.3</v>
          </cell>
          <cell r="J102">
            <v>0.3</v>
          </cell>
        </row>
        <row r="103">
          <cell r="I103">
            <v>0.3</v>
          </cell>
          <cell r="J103">
            <v>0.3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18.899999999999999</v>
          </cell>
          <cell r="J115">
            <v>13.6</v>
          </cell>
        </row>
        <row r="116">
          <cell r="I116">
            <v>18.899999999999999</v>
          </cell>
          <cell r="J116">
            <v>13.6</v>
          </cell>
        </row>
        <row r="117">
          <cell r="I117">
            <v>6</v>
          </cell>
          <cell r="J117">
            <v>1.8</v>
          </cell>
        </row>
        <row r="121">
          <cell r="I121">
            <v>6</v>
          </cell>
          <cell r="J121">
            <v>1.8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180.59999999999997</v>
          </cell>
          <cell r="J130">
            <v>93.2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180.59999999999997</v>
          </cell>
          <cell r="J151">
            <v>93.2</v>
          </cell>
        </row>
      </sheetData>
      <sheetData sheetId="25">
        <row r="28">
          <cell r="I28">
            <v>204</v>
          </cell>
          <cell r="J28">
            <v>7.1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1.5</v>
          </cell>
          <cell r="J35">
            <v>0</v>
          </cell>
        </row>
        <row r="36">
          <cell r="I36">
            <v>1.5</v>
          </cell>
          <cell r="J36">
            <v>0</v>
          </cell>
        </row>
        <row r="51">
          <cell r="I51">
            <v>1.5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202.5</v>
          </cell>
          <cell r="J92">
            <v>7.1</v>
          </cell>
        </row>
        <row r="93">
          <cell r="I93">
            <v>202.5</v>
          </cell>
          <cell r="J93">
            <v>7.1</v>
          </cell>
        </row>
        <row r="95">
          <cell r="I95">
            <v>202.5</v>
          </cell>
          <cell r="J95">
            <v>7.1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204</v>
          </cell>
          <cell r="J130">
            <v>7.1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204</v>
          </cell>
          <cell r="J151">
            <v>7.1</v>
          </cell>
        </row>
      </sheetData>
      <sheetData sheetId="26">
        <row r="28">
          <cell r="I28">
            <v>112.5</v>
          </cell>
          <cell r="J28">
            <v>112.2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112.5</v>
          </cell>
          <cell r="J35">
            <v>112.2</v>
          </cell>
        </row>
        <row r="36">
          <cell r="I36">
            <v>112.5</v>
          </cell>
          <cell r="J36">
            <v>112.2</v>
          </cell>
        </row>
        <row r="43">
          <cell r="I43">
            <v>46.5</v>
          </cell>
          <cell r="J43">
            <v>50.8</v>
          </cell>
        </row>
        <row r="45">
          <cell r="I45">
            <v>64.099999999999994</v>
          </cell>
          <cell r="J45">
            <v>59.5</v>
          </cell>
        </row>
        <row r="51">
          <cell r="I51">
            <v>1.9</v>
          </cell>
          <cell r="J51">
            <v>1.9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116.5</v>
          </cell>
          <cell r="J98">
            <v>8.1</v>
          </cell>
        </row>
        <row r="99">
          <cell r="I99">
            <v>116.5</v>
          </cell>
          <cell r="J99">
            <v>8.1</v>
          </cell>
        </row>
        <row r="100">
          <cell r="I100">
            <v>0</v>
          </cell>
          <cell r="J100">
            <v>0</v>
          </cell>
        </row>
        <row r="102">
          <cell r="I102">
            <v>116.5</v>
          </cell>
          <cell r="J102">
            <v>8.1</v>
          </cell>
        </row>
        <row r="105">
          <cell r="I105">
            <v>116.5</v>
          </cell>
          <cell r="J105">
            <v>8.1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229</v>
          </cell>
          <cell r="J130">
            <v>120.3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229</v>
          </cell>
          <cell r="J151">
            <v>120.3</v>
          </cell>
        </row>
      </sheetData>
      <sheetData sheetId="27">
        <row r="28">
          <cell r="I28">
            <v>8.4</v>
          </cell>
          <cell r="J28">
            <v>8.4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8.4</v>
          </cell>
          <cell r="J92">
            <v>8.4</v>
          </cell>
        </row>
        <row r="93">
          <cell r="I93">
            <v>8.4</v>
          </cell>
          <cell r="J93">
            <v>8.4</v>
          </cell>
        </row>
        <row r="95">
          <cell r="I95">
            <v>8.4</v>
          </cell>
          <cell r="J95">
            <v>8.4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8.4</v>
          </cell>
          <cell r="J130">
            <v>8.4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8.4</v>
          </cell>
          <cell r="J151">
            <v>8.4</v>
          </cell>
        </row>
      </sheetData>
      <sheetData sheetId="28">
        <row r="28">
          <cell r="I28">
            <v>103.8</v>
          </cell>
          <cell r="J28">
            <v>83.8</v>
          </cell>
        </row>
        <row r="29">
          <cell r="I29">
            <v>61.4</v>
          </cell>
          <cell r="J29">
            <v>61.199999999999996</v>
          </cell>
        </row>
        <row r="30">
          <cell r="I30">
            <v>60.4</v>
          </cell>
          <cell r="J30">
            <v>60.3</v>
          </cell>
        </row>
        <row r="31">
          <cell r="I31">
            <v>60.4</v>
          </cell>
          <cell r="J31">
            <v>60.3</v>
          </cell>
        </row>
        <row r="33">
          <cell r="I33">
            <v>1</v>
          </cell>
          <cell r="J33">
            <v>0.9</v>
          </cell>
        </row>
        <row r="34">
          <cell r="I34">
            <v>1</v>
          </cell>
          <cell r="J34">
            <v>0.9</v>
          </cell>
        </row>
        <row r="35">
          <cell r="I35">
            <v>32.200000000000003</v>
          </cell>
          <cell r="J35">
            <v>22.599999999999998</v>
          </cell>
        </row>
        <row r="36">
          <cell r="I36">
            <v>32.200000000000003</v>
          </cell>
          <cell r="J36">
            <v>22.599999999999998</v>
          </cell>
        </row>
        <row r="39">
          <cell r="I39">
            <v>0.6</v>
          </cell>
          <cell r="J39">
            <v>0.5</v>
          </cell>
        </row>
        <row r="40">
          <cell r="I40">
            <v>0.7</v>
          </cell>
          <cell r="J40">
            <v>0.4</v>
          </cell>
        </row>
        <row r="42">
          <cell r="I42">
            <v>0.3</v>
          </cell>
        </row>
        <row r="46">
          <cell r="I46">
            <v>0.9</v>
          </cell>
          <cell r="J46">
            <v>0.2</v>
          </cell>
        </row>
        <row r="48">
          <cell r="I48">
            <v>1.1000000000000001</v>
          </cell>
          <cell r="J48">
            <v>1.1000000000000001</v>
          </cell>
        </row>
        <row r="51">
          <cell r="I51">
            <v>28.6</v>
          </cell>
          <cell r="J51">
            <v>20.399999999999999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10.199999999999999</v>
          </cell>
          <cell r="J92">
            <v>0</v>
          </cell>
        </row>
        <row r="93">
          <cell r="I93">
            <v>10.199999999999999</v>
          </cell>
          <cell r="J93">
            <v>0</v>
          </cell>
        </row>
        <row r="95">
          <cell r="I95">
            <v>10.199999999999999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103.8</v>
          </cell>
          <cell r="J130">
            <v>83.8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103.8</v>
          </cell>
          <cell r="J151">
            <v>83.8</v>
          </cell>
        </row>
      </sheetData>
      <sheetData sheetId="29">
        <row r="28">
          <cell r="I28">
            <v>3.9</v>
          </cell>
          <cell r="J28">
            <v>2.2000000000000002</v>
          </cell>
        </row>
        <row r="29">
          <cell r="I29">
            <v>1.4</v>
          </cell>
          <cell r="J29">
            <v>1.1000000000000001</v>
          </cell>
        </row>
        <row r="30">
          <cell r="I30">
            <v>1.4</v>
          </cell>
          <cell r="J30">
            <v>1.1000000000000001</v>
          </cell>
        </row>
        <row r="31">
          <cell r="I31">
            <v>1.4</v>
          </cell>
          <cell r="J31">
            <v>1.1000000000000001</v>
          </cell>
        </row>
        <row r="33"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I35">
            <v>2.5</v>
          </cell>
          <cell r="J35">
            <v>1.1000000000000001</v>
          </cell>
        </row>
        <row r="36">
          <cell r="I36">
            <v>2.5</v>
          </cell>
          <cell r="J36">
            <v>1.1000000000000001</v>
          </cell>
        </row>
        <row r="51">
          <cell r="I51">
            <v>2.5</v>
          </cell>
          <cell r="J51">
            <v>1.1000000000000001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3.9</v>
          </cell>
          <cell r="J130">
            <v>2.2000000000000002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3.9</v>
          </cell>
          <cell r="J151">
            <v>2.2000000000000002</v>
          </cell>
        </row>
      </sheetData>
      <sheetData sheetId="30">
        <row r="28">
          <cell r="I28">
            <v>77.2</v>
          </cell>
          <cell r="J28">
            <v>45.1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76.5</v>
          </cell>
          <cell r="J35">
            <v>44.5</v>
          </cell>
        </row>
        <row r="36">
          <cell r="I36">
            <v>76.5</v>
          </cell>
          <cell r="J36">
            <v>44.5</v>
          </cell>
        </row>
        <row r="40">
          <cell r="I40">
            <v>11</v>
          </cell>
          <cell r="J40">
            <v>2.5</v>
          </cell>
        </row>
        <row r="51">
          <cell r="I51">
            <v>65.5</v>
          </cell>
          <cell r="J51">
            <v>42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0.7</v>
          </cell>
          <cell r="J92">
            <v>0.6</v>
          </cell>
        </row>
        <row r="93">
          <cell r="I93">
            <v>0.7</v>
          </cell>
          <cell r="J93">
            <v>0.6</v>
          </cell>
        </row>
        <row r="95">
          <cell r="I95">
            <v>0.7</v>
          </cell>
          <cell r="J95">
            <v>0.6</v>
          </cell>
        </row>
        <row r="98">
          <cell r="I98">
            <v>10</v>
          </cell>
          <cell r="J98">
            <v>0</v>
          </cell>
        </row>
        <row r="99">
          <cell r="I99">
            <v>10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10</v>
          </cell>
          <cell r="J102">
            <v>0</v>
          </cell>
        </row>
        <row r="105">
          <cell r="I105">
            <v>10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87.2</v>
          </cell>
          <cell r="J130">
            <v>45.1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87.2</v>
          </cell>
          <cell r="J151">
            <v>45.1</v>
          </cell>
        </row>
      </sheetData>
      <sheetData sheetId="31">
        <row r="28">
          <cell r="I28">
            <v>342.20000000000005</v>
          </cell>
          <cell r="J28">
            <v>255.79999999999998</v>
          </cell>
        </row>
        <row r="29">
          <cell r="I29">
            <v>305.10000000000002</v>
          </cell>
          <cell r="J29">
            <v>233.6</v>
          </cell>
        </row>
        <row r="30">
          <cell r="I30">
            <v>300</v>
          </cell>
          <cell r="J30">
            <v>229.7</v>
          </cell>
        </row>
        <row r="31">
          <cell r="I31">
            <v>300</v>
          </cell>
          <cell r="J31">
            <v>229.7</v>
          </cell>
        </row>
        <row r="33">
          <cell r="I33">
            <v>5.0999999999999996</v>
          </cell>
          <cell r="J33">
            <v>3.9</v>
          </cell>
        </row>
        <row r="34">
          <cell r="I34">
            <v>5.0999999999999996</v>
          </cell>
          <cell r="J34">
            <v>3.9</v>
          </cell>
        </row>
        <row r="35">
          <cell r="I35">
            <v>34.5</v>
          </cell>
          <cell r="J35">
            <v>20.799999999999997</v>
          </cell>
        </row>
        <row r="36">
          <cell r="I36">
            <v>34.5</v>
          </cell>
          <cell r="J36">
            <v>20.799999999999997</v>
          </cell>
        </row>
        <row r="39">
          <cell r="I39">
            <v>1.9</v>
          </cell>
          <cell r="J39">
            <v>1.6</v>
          </cell>
        </row>
        <row r="40">
          <cell r="I40">
            <v>1.3</v>
          </cell>
          <cell r="J40">
            <v>0.6</v>
          </cell>
        </row>
        <row r="42">
          <cell r="I42">
            <v>0.3</v>
          </cell>
          <cell r="J42">
            <v>0</v>
          </cell>
        </row>
        <row r="45">
          <cell r="I45">
            <v>0.3</v>
          </cell>
        </row>
        <row r="46">
          <cell r="I46">
            <v>0.3</v>
          </cell>
        </row>
        <row r="48">
          <cell r="I48">
            <v>16.399999999999999</v>
          </cell>
          <cell r="J48">
            <v>12.7</v>
          </cell>
        </row>
        <row r="49">
          <cell r="I49">
            <v>4.5999999999999996</v>
          </cell>
          <cell r="J49">
            <v>0.9</v>
          </cell>
        </row>
        <row r="50">
          <cell r="I50">
            <v>0.1</v>
          </cell>
        </row>
        <row r="51">
          <cell r="I51">
            <v>9.3000000000000007</v>
          </cell>
          <cell r="J51">
            <v>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2.6</v>
          </cell>
          <cell r="J84">
            <v>1.4</v>
          </cell>
        </row>
        <row r="85">
          <cell r="I85">
            <v>0</v>
          </cell>
          <cell r="J85">
            <v>0</v>
          </cell>
        </row>
        <row r="89">
          <cell r="I89">
            <v>2.6</v>
          </cell>
          <cell r="J89">
            <v>1.4</v>
          </cell>
        </row>
        <row r="90">
          <cell r="I90">
            <v>2.6</v>
          </cell>
          <cell r="J90">
            <v>1.4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342.20000000000005</v>
          </cell>
          <cell r="J130">
            <v>255.79999999999998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342.20000000000005</v>
          </cell>
          <cell r="J151">
            <v>255.79999999999998</v>
          </cell>
        </row>
      </sheetData>
      <sheetData sheetId="32">
        <row r="28">
          <cell r="I28">
            <v>99.199999999999989</v>
          </cell>
          <cell r="J28">
            <v>98.5</v>
          </cell>
        </row>
        <row r="29">
          <cell r="I29">
            <v>74.900000000000006</v>
          </cell>
          <cell r="J29">
            <v>76</v>
          </cell>
        </row>
        <row r="30">
          <cell r="I30">
            <v>73.5</v>
          </cell>
          <cell r="J30">
            <v>74.900000000000006</v>
          </cell>
        </row>
        <row r="31">
          <cell r="I31">
            <v>73.5</v>
          </cell>
          <cell r="J31">
            <v>74.900000000000006</v>
          </cell>
        </row>
        <row r="33">
          <cell r="I33">
            <v>1.4</v>
          </cell>
          <cell r="J33">
            <v>1.1000000000000001</v>
          </cell>
        </row>
        <row r="34">
          <cell r="I34">
            <v>1.4</v>
          </cell>
          <cell r="J34">
            <v>1.1000000000000001</v>
          </cell>
        </row>
        <row r="35">
          <cell r="I35">
            <v>24.199999999999996</v>
          </cell>
          <cell r="J35">
            <v>22.400000000000006</v>
          </cell>
        </row>
        <row r="36">
          <cell r="I36">
            <v>24.199999999999996</v>
          </cell>
          <cell r="J36">
            <v>22.400000000000006</v>
          </cell>
        </row>
        <row r="39">
          <cell r="I39">
            <v>1.2</v>
          </cell>
          <cell r="J39">
            <v>1.1000000000000001</v>
          </cell>
        </row>
        <row r="40">
          <cell r="I40">
            <v>1.2</v>
          </cell>
          <cell r="J40">
            <v>0.8</v>
          </cell>
        </row>
        <row r="42">
          <cell r="I42">
            <v>0.2</v>
          </cell>
          <cell r="J42">
            <v>0.1</v>
          </cell>
        </row>
        <row r="45">
          <cell r="I45">
            <v>2.2999999999999998</v>
          </cell>
          <cell r="J45">
            <v>2.2999999999999998</v>
          </cell>
        </row>
        <row r="46">
          <cell r="I46">
            <v>0.1</v>
          </cell>
        </row>
        <row r="48">
          <cell r="I48">
            <v>13.5</v>
          </cell>
          <cell r="J48">
            <v>12.5</v>
          </cell>
        </row>
        <row r="49">
          <cell r="I49">
            <v>0.7</v>
          </cell>
          <cell r="J49">
            <v>0.6</v>
          </cell>
        </row>
        <row r="50">
          <cell r="I50">
            <v>0.4</v>
          </cell>
          <cell r="J50">
            <v>0.1</v>
          </cell>
        </row>
        <row r="51">
          <cell r="I51">
            <v>4.5999999999999996</v>
          </cell>
          <cell r="J51">
            <v>4.9000000000000004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0.1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0.1</v>
          </cell>
          <cell r="J89">
            <v>0.1</v>
          </cell>
        </row>
        <row r="90">
          <cell r="I90">
            <v>0.1</v>
          </cell>
          <cell r="J90">
            <v>0.1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99.199999999999989</v>
          </cell>
          <cell r="J130">
            <v>98.5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99.199999999999989</v>
          </cell>
          <cell r="J151">
            <v>98.5</v>
          </cell>
        </row>
      </sheetData>
      <sheetData sheetId="33">
        <row r="28">
          <cell r="I28">
            <v>4</v>
          </cell>
          <cell r="J28">
            <v>1.2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3</v>
          </cell>
          <cell r="J35">
            <v>0.2</v>
          </cell>
        </row>
        <row r="36">
          <cell r="I36">
            <v>3</v>
          </cell>
          <cell r="J36">
            <v>0.2</v>
          </cell>
        </row>
        <row r="51">
          <cell r="I51">
            <v>3</v>
          </cell>
          <cell r="J51">
            <v>0.2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1</v>
          </cell>
          <cell r="J92">
            <v>1</v>
          </cell>
        </row>
        <row r="93">
          <cell r="I93">
            <v>1</v>
          </cell>
          <cell r="J93">
            <v>1</v>
          </cell>
        </row>
        <row r="95">
          <cell r="I95">
            <v>1</v>
          </cell>
          <cell r="J95">
            <v>1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4</v>
          </cell>
          <cell r="J130">
            <v>1.2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4</v>
          </cell>
          <cell r="J151">
            <v>1.2</v>
          </cell>
        </row>
      </sheetData>
      <sheetData sheetId="34">
        <row r="28">
          <cell r="I28">
            <v>4.5</v>
          </cell>
          <cell r="J28">
            <v>0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4.5</v>
          </cell>
          <cell r="J35">
            <v>0</v>
          </cell>
        </row>
        <row r="36">
          <cell r="I36">
            <v>4.5</v>
          </cell>
          <cell r="J36">
            <v>0</v>
          </cell>
        </row>
        <row r="51">
          <cell r="I51">
            <v>4.5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2</v>
          </cell>
          <cell r="J98">
            <v>0</v>
          </cell>
        </row>
        <row r="99">
          <cell r="I99">
            <v>2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2</v>
          </cell>
          <cell r="J115">
            <v>0</v>
          </cell>
        </row>
        <row r="116">
          <cell r="I116">
            <v>2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6.5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6.5</v>
          </cell>
          <cell r="J151">
            <v>0</v>
          </cell>
        </row>
      </sheetData>
      <sheetData sheetId="35">
        <row r="28">
          <cell r="I28">
            <v>347.5</v>
          </cell>
          <cell r="J28">
            <v>304.99999999999994</v>
          </cell>
        </row>
        <row r="29">
          <cell r="I29">
            <v>302.5</v>
          </cell>
          <cell r="J29">
            <v>271.89999999999998</v>
          </cell>
        </row>
        <row r="30">
          <cell r="I30">
            <v>297.7</v>
          </cell>
          <cell r="J30">
            <v>267.5</v>
          </cell>
        </row>
        <row r="31">
          <cell r="I31">
            <v>297.7</v>
          </cell>
          <cell r="J31">
            <v>267.5</v>
          </cell>
        </row>
        <row r="33">
          <cell r="I33">
            <v>4.8</v>
          </cell>
          <cell r="J33">
            <v>4.4000000000000004</v>
          </cell>
        </row>
        <row r="34">
          <cell r="I34">
            <v>4.8</v>
          </cell>
          <cell r="J34">
            <v>4.4000000000000004</v>
          </cell>
        </row>
        <row r="35">
          <cell r="I35">
            <v>44.2</v>
          </cell>
          <cell r="J35">
            <v>32.700000000000003</v>
          </cell>
        </row>
        <row r="36">
          <cell r="I36">
            <v>44.2</v>
          </cell>
          <cell r="J36">
            <v>32.700000000000003</v>
          </cell>
        </row>
        <row r="39">
          <cell r="I39">
            <v>1.7</v>
          </cell>
          <cell r="J39">
            <v>1.6</v>
          </cell>
        </row>
        <row r="40">
          <cell r="I40">
            <v>3.4</v>
          </cell>
          <cell r="J40">
            <v>1.4</v>
          </cell>
        </row>
        <row r="42">
          <cell r="I42">
            <v>0.7</v>
          </cell>
          <cell r="J42">
            <v>0.1</v>
          </cell>
        </row>
        <row r="45">
          <cell r="I45">
            <v>0.9</v>
          </cell>
          <cell r="J45">
            <v>0.2</v>
          </cell>
        </row>
        <row r="46">
          <cell r="I46">
            <v>0.7</v>
          </cell>
          <cell r="J46">
            <v>0.3</v>
          </cell>
        </row>
        <row r="48">
          <cell r="I48">
            <v>24.1</v>
          </cell>
          <cell r="J48">
            <v>22.6</v>
          </cell>
        </row>
        <row r="49">
          <cell r="I49">
            <v>0.3</v>
          </cell>
        </row>
        <row r="51">
          <cell r="I51">
            <v>12.4</v>
          </cell>
          <cell r="J51">
            <v>6.5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0.8</v>
          </cell>
          <cell r="J84">
            <v>0.4</v>
          </cell>
        </row>
        <row r="85">
          <cell r="I85">
            <v>0</v>
          </cell>
          <cell r="J85">
            <v>0</v>
          </cell>
        </row>
        <row r="89">
          <cell r="I89">
            <v>0.8</v>
          </cell>
          <cell r="J89">
            <v>0.4</v>
          </cell>
        </row>
        <row r="90">
          <cell r="I90">
            <v>0.8</v>
          </cell>
          <cell r="J90">
            <v>0.4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7.4</v>
          </cell>
          <cell r="J98">
            <v>6.1</v>
          </cell>
        </row>
        <row r="99">
          <cell r="I99">
            <v>7.4</v>
          </cell>
          <cell r="J99">
            <v>6.1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4">
          <cell r="J104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7.4</v>
          </cell>
          <cell r="J115">
            <v>6.1</v>
          </cell>
        </row>
        <row r="116">
          <cell r="I116">
            <v>7.4</v>
          </cell>
          <cell r="J116">
            <v>6.1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354.9</v>
          </cell>
          <cell r="J130">
            <v>311.09999999999997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354.9</v>
          </cell>
          <cell r="J151">
            <v>311.09999999999997</v>
          </cell>
        </row>
      </sheetData>
      <sheetData sheetId="36">
        <row r="28">
          <cell r="I28">
            <v>67.900000000000006</v>
          </cell>
          <cell r="J28">
            <v>25.400000000000002</v>
          </cell>
        </row>
        <row r="29">
          <cell r="I29">
            <v>28.8</v>
          </cell>
          <cell r="J29">
            <v>15.6</v>
          </cell>
        </row>
        <row r="30">
          <cell r="I30">
            <v>28</v>
          </cell>
          <cell r="J30">
            <v>15</v>
          </cell>
        </row>
        <row r="31">
          <cell r="I31">
            <v>28</v>
          </cell>
          <cell r="J31">
            <v>15</v>
          </cell>
        </row>
        <row r="33">
          <cell r="I33">
            <v>0.8</v>
          </cell>
          <cell r="J33">
            <v>0.6</v>
          </cell>
        </row>
        <row r="34">
          <cell r="I34">
            <v>0.8</v>
          </cell>
          <cell r="J34">
            <v>0.6</v>
          </cell>
        </row>
        <row r="35">
          <cell r="I35">
            <v>29.4</v>
          </cell>
          <cell r="J35">
            <v>9.7000000000000011</v>
          </cell>
        </row>
        <row r="36">
          <cell r="I36">
            <v>29.4</v>
          </cell>
          <cell r="J36">
            <v>9.7000000000000011</v>
          </cell>
        </row>
        <row r="40">
          <cell r="I40">
            <v>0.1</v>
          </cell>
          <cell r="J40">
            <v>0</v>
          </cell>
        </row>
        <row r="48">
          <cell r="I48">
            <v>3</v>
          </cell>
          <cell r="J48">
            <v>1.8</v>
          </cell>
        </row>
        <row r="50">
          <cell r="I50">
            <v>2</v>
          </cell>
        </row>
        <row r="51">
          <cell r="I51">
            <v>24.3</v>
          </cell>
          <cell r="J51">
            <v>7.9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0.2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0.2</v>
          </cell>
          <cell r="J89">
            <v>0.1</v>
          </cell>
        </row>
        <row r="90">
          <cell r="I90">
            <v>0.2</v>
          </cell>
          <cell r="J90">
            <v>0.1</v>
          </cell>
        </row>
        <row r="92">
          <cell r="I92">
            <v>9.5</v>
          </cell>
          <cell r="J92">
            <v>0</v>
          </cell>
        </row>
        <row r="93">
          <cell r="I93">
            <v>9.5</v>
          </cell>
          <cell r="J93">
            <v>0</v>
          </cell>
        </row>
        <row r="95">
          <cell r="I95">
            <v>9.5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67.900000000000006</v>
          </cell>
          <cell r="J130">
            <v>25.400000000000002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67.900000000000006</v>
          </cell>
          <cell r="J151">
            <v>25.400000000000002</v>
          </cell>
        </row>
      </sheetData>
      <sheetData sheetId="37">
        <row r="28">
          <cell r="I28">
            <v>1367.4999999999998</v>
          </cell>
          <cell r="J28">
            <v>928.2</v>
          </cell>
        </row>
        <row r="29">
          <cell r="I29">
            <v>1127.3</v>
          </cell>
          <cell r="J29">
            <v>804.6</v>
          </cell>
        </row>
        <row r="30">
          <cell r="I30">
            <v>1111</v>
          </cell>
          <cell r="J30">
            <v>793.1</v>
          </cell>
        </row>
        <row r="31">
          <cell r="I31">
            <v>1111</v>
          </cell>
          <cell r="J31">
            <v>793.1</v>
          </cell>
        </row>
        <row r="33">
          <cell r="I33">
            <v>16.3</v>
          </cell>
          <cell r="J33">
            <v>11.5</v>
          </cell>
        </row>
        <row r="34">
          <cell r="I34">
            <v>16.3</v>
          </cell>
          <cell r="J34">
            <v>11.5</v>
          </cell>
        </row>
        <row r="35">
          <cell r="I35">
            <v>216.89999999999998</v>
          </cell>
          <cell r="J35">
            <v>101.09999999999998</v>
          </cell>
        </row>
        <row r="36">
          <cell r="I36">
            <v>216.89999999999998</v>
          </cell>
          <cell r="J36">
            <v>101.09999999999998</v>
          </cell>
        </row>
        <row r="37">
          <cell r="I37">
            <v>85.6</v>
          </cell>
          <cell r="J37">
            <v>32.1</v>
          </cell>
        </row>
        <row r="38">
          <cell r="I38">
            <v>1.1000000000000001</v>
          </cell>
          <cell r="J38">
            <v>0.3</v>
          </cell>
        </row>
        <row r="39">
          <cell r="I39">
            <v>1.6</v>
          </cell>
          <cell r="J39">
            <v>1.2</v>
          </cell>
        </row>
        <row r="40">
          <cell r="I40">
            <v>2.8</v>
          </cell>
          <cell r="J40">
            <v>0.6</v>
          </cell>
        </row>
        <row r="41">
          <cell r="I41">
            <v>0.7</v>
          </cell>
          <cell r="J41">
            <v>0.1</v>
          </cell>
        </row>
        <row r="45">
          <cell r="I45">
            <v>1.8</v>
          </cell>
          <cell r="J45">
            <v>0.8</v>
          </cell>
        </row>
        <row r="46">
          <cell r="I46">
            <v>4</v>
          </cell>
          <cell r="J46">
            <v>1.3</v>
          </cell>
        </row>
        <row r="48">
          <cell r="I48">
            <v>71</v>
          </cell>
          <cell r="J48">
            <v>41.8</v>
          </cell>
        </row>
        <row r="49">
          <cell r="I49">
            <v>3.9</v>
          </cell>
          <cell r="J49">
            <v>1.1000000000000001</v>
          </cell>
        </row>
        <row r="51">
          <cell r="I51">
            <v>44.4</v>
          </cell>
          <cell r="J51">
            <v>21.8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1.5</v>
          </cell>
          <cell r="J84">
            <v>0.7</v>
          </cell>
        </row>
        <row r="85">
          <cell r="I85">
            <v>0</v>
          </cell>
          <cell r="J85">
            <v>0</v>
          </cell>
        </row>
        <row r="89">
          <cell r="I89">
            <v>1.5</v>
          </cell>
          <cell r="J89">
            <v>0.7</v>
          </cell>
        </row>
        <row r="90">
          <cell r="I90">
            <v>1.5</v>
          </cell>
          <cell r="J90">
            <v>0.7</v>
          </cell>
        </row>
        <row r="92">
          <cell r="I92">
            <v>21.8</v>
          </cell>
          <cell r="J92">
            <v>21.8</v>
          </cell>
        </row>
        <row r="93">
          <cell r="I93">
            <v>21.8</v>
          </cell>
          <cell r="J93">
            <v>21.8</v>
          </cell>
        </row>
        <row r="95">
          <cell r="I95">
            <v>21.8</v>
          </cell>
          <cell r="J95">
            <v>21.8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1367.4999999999998</v>
          </cell>
          <cell r="J130">
            <v>928.2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1367.4999999999998</v>
          </cell>
          <cell r="J151">
            <v>928.2</v>
          </cell>
        </row>
      </sheetData>
      <sheetData sheetId="38">
        <row r="28">
          <cell r="I28">
            <v>2871.1</v>
          </cell>
          <cell r="J28">
            <v>2267.3000000000002</v>
          </cell>
        </row>
        <row r="29">
          <cell r="I29">
            <v>2527.1999999999998</v>
          </cell>
          <cell r="J29">
            <v>2089</v>
          </cell>
        </row>
        <row r="30">
          <cell r="I30">
            <v>2490</v>
          </cell>
          <cell r="J30">
            <v>2062.4</v>
          </cell>
        </row>
        <row r="31">
          <cell r="I31">
            <v>2490</v>
          </cell>
          <cell r="J31">
            <v>2062.4</v>
          </cell>
        </row>
        <row r="33">
          <cell r="I33">
            <v>37.200000000000003</v>
          </cell>
          <cell r="J33">
            <v>26.6</v>
          </cell>
        </row>
        <row r="34">
          <cell r="I34">
            <v>37.200000000000003</v>
          </cell>
          <cell r="J34">
            <v>26.6</v>
          </cell>
        </row>
        <row r="35">
          <cell r="I35">
            <v>333.90000000000003</v>
          </cell>
          <cell r="J35">
            <v>175.5</v>
          </cell>
        </row>
        <row r="36">
          <cell r="I36">
            <v>333.90000000000003</v>
          </cell>
          <cell r="J36">
            <v>175.5</v>
          </cell>
        </row>
        <row r="37">
          <cell r="I37">
            <v>59.2</v>
          </cell>
          <cell r="J37">
            <v>24.1</v>
          </cell>
        </row>
        <row r="38">
          <cell r="I38">
            <v>2.5</v>
          </cell>
          <cell r="J38">
            <v>0.7</v>
          </cell>
        </row>
        <row r="39">
          <cell r="I39">
            <v>4</v>
          </cell>
          <cell r="J39">
            <v>3.3</v>
          </cell>
        </row>
        <row r="40">
          <cell r="I40">
            <v>45.7</v>
          </cell>
          <cell r="J40">
            <v>19.399999999999999</v>
          </cell>
        </row>
        <row r="41">
          <cell r="I41">
            <v>0.2</v>
          </cell>
          <cell r="J41">
            <v>0</v>
          </cell>
        </row>
        <row r="42">
          <cell r="I42">
            <v>1.7</v>
          </cell>
          <cell r="J42">
            <v>0.2</v>
          </cell>
        </row>
        <row r="45">
          <cell r="I45">
            <v>6.5</v>
          </cell>
          <cell r="J45">
            <v>2.2000000000000002</v>
          </cell>
        </row>
        <row r="46">
          <cell r="I46">
            <v>8.3000000000000007</v>
          </cell>
          <cell r="J46">
            <v>2.2000000000000002</v>
          </cell>
        </row>
        <row r="48">
          <cell r="I48">
            <v>142.1</v>
          </cell>
          <cell r="J48">
            <v>92.4</v>
          </cell>
        </row>
        <row r="49">
          <cell r="I49">
            <v>6.6</v>
          </cell>
          <cell r="J49">
            <v>2.5</v>
          </cell>
        </row>
        <row r="50">
          <cell r="I50">
            <v>0.2</v>
          </cell>
          <cell r="J50">
            <v>0.1</v>
          </cell>
        </row>
        <row r="51">
          <cell r="I51">
            <v>56.9</v>
          </cell>
          <cell r="J51">
            <v>28.4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10</v>
          </cell>
          <cell r="J84">
            <v>2.8</v>
          </cell>
        </row>
        <row r="85">
          <cell r="I85">
            <v>0</v>
          </cell>
          <cell r="J85">
            <v>0</v>
          </cell>
        </row>
        <row r="89">
          <cell r="I89">
            <v>10</v>
          </cell>
          <cell r="J89">
            <v>2.8</v>
          </cell>
        </row>
        <row r="90">
          <cell r="I90">
            <v>10</v>
          </cell>
          <cell r="J90">
            <v>2.8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3</v>
          </cell>
          <cell r="J98">
            <v>1.3</v>
          </cell>
        </row>
        <row r="99">
          <cell r="I99">
            <v>3</v>
          </cell>
          <cell r="J99">
            <v>1.3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3</v>
          </cell>
          <cell r="J115">
            <v>1.3</v>
          </cell>
        </row>
        <row r="116">
          <cell r="I116">
            <v>3</v>
          </cell>
          <cell r="J116">
            <v>1.3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2874.1</v>
          </cell>
          <cell r="J130">
            <v>2268.6000000000004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2874.1</v>
          </cell>
          <cell r="J151">
            <v>2268.6000000000004</v>
          </cell>
        </row>
      </sheetData>
      <sheetData sheetId="39">
        <row r="28">
          <cell r="I28">
            <v>1567.1</v>
          </cell>
          <cell r="J28">
            <v>1197</v>
          </cell>
        </row>
        <row r="29">
          <cell r="I29">
            <v>1389.3</v>
          </cell>
          <cell r="J29">
            <v>1107.6000000000001</v>
          </cell>
        </row>
        <row r="30">
          <cell r="I30">
            <v>1369.3</v>
          </cell>
          <cell r="J30">
            <v>1093.7</v>
          </cell>
        </row>
        <row r="31">
          <cell r="I31">
            <v>1369.3</v>
          </cell>
          <cell r="J31">
            <v>1093.7</v>
          </cell>
        </row>
        <row r="33">
          <cell r="I33">
            <v>20</v>
          </cell>
          <cell r="J33">
            <v>13.9</v>
          </cell>
        </row>
        <row r="34">
          <cell r="I34">
            <v>20</v>
          </cell>
          <cell r="J34">
            <v>13.9</v>
          </cell>
        </row>
        <row r="35">
          <cell r="I35">
            <v>174.3</v>
          </cell>
          <cell r="J35">
            <v>87.8</v>
          </cell>
        </row>
        <row r="36">
          <cell r="I36">
            <v>174.3</v>
          </cell>
          <cell r="J36">
            <v>87.8</v>
          </cell>
        </row>
        <row r="37">
          <cell r="I37">
            <v>40.299999999999997</v>
          </cell>
          <cell r="J37">
            <v>15.5</v>
          </cell>
        </row>
        <row r="38">
          <cell r="I38">
            <v>0.3</v>
          </cell>
          <cell r="J38">
            <v>0.1</v>
          </cell>
        </row>
        <row r="39">
          <cell r="I39">
            <v>3.2</v>
          </cell>
          <cell r="J39">
            <v>2.4</v>
          </cell>
        </row>
        <row r="40">
          <cell r="I40">
            <v>22.9</v>
          </cell>
          <cell r="J40">
            <v>10.5</v>
          </cell>
        </row>
        <row r="41">
          <cell r="I41">
            <v>0.4</v>
          </cell>
        </row>
        <row r="42">
          <cell r="I42">
            <v>3</v>
          </cell>
          <cell r="J42">
            <v>0.7</v>
          </cell>
        </row>
        <row r="45">
          <cell r="I45">
            <v>1.4</v>
          </cell>
          <cell r="J45">
            <v>1.2</v>
          </cell>
        </row>
        <row r="46">
          <cell r="I46">
            <v>3.5</v>
          </cell>
          <cell r="J46">
            <v>1.1000000000000001</v>
          </cell>
        </row>
        <row r="48">
          <cell r="I48">
            <v>53.8</v>
          </cell>
          <cell r="J48">
            <v>32.799999999999997</v>
          </cell>
        </row>
        <row r="49">
          <cell r="I49">
            <v>7</v>
          </cell>
          <cell r="J49">
            <v>2.8</v>
          </cell>
        </row>
        <row r="51">
          <cell r="I51">
            <v>38.5</v>
          </cell>
          <cell r="J51">
            <v>20.7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3.5</v>
          </cell>
          <cell r="J84">
            <v>1.6</v>
          </cell>
        </row>
        <row r="85">
          <cell r="I85">
            <v>0</v>
          </cell>
          <cell r="J85">
            <v>0</v>
          </cell>
        </row>
        <row r="89">
          <cell r="I89">
            <v>3.5</v>
          </cell>
          <cell r="J89">
            <v>1.6</v>
          </cell>
        </row>
        <row r="90">
          <cell r="I90">
            <v>3.5</v>
          </cell>
          <cell r="J90">
            <v>1.6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22.8</v>
          </cell>
          <cell r="J98">
            <v>19.100000000000001</v>
          </cell>
        </row>
        <row r="99">
          <cell r="I99">
            <v>22.8</v>
          </cell>
          <cell r="J99">
            <v>19.100000000000001</v>
          </cell>
        </row>
        <row r="100">
          <cell r="I100">
            <v>0</v>
          </cell>
          <cell r="J100">
            <v>0</v>
          </cell>
        </row>
        <row r="102">
          <cell r="I102">
            <v>22.8</v>
          </cell>
          <cell r="J102">
            <v>19.100000000000001</v>
          </cell>
        </row>
        <row r="104">
          <cell r="I104">
            <v>22.8</v>
          </cell>
          <cell r="J104">
            <v>19.100000000000001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1589.8999999999999</v>
          </cell>
          <cell r="J130">
            <v>1216.0999999999999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1589.8999999999999</v>
          </cell>
          <cell r="J151">
            <v>1216.0999999999999</v>
          </cell>
        </row>
      </sheetData>
      <sheetData sheetId="40">
        <row r="28">
          <cell r="I28">
            <v>542.09999999999991</v>
          </cell>
          <cell r="J28">
            <v>502</v>
          </cell>
        </row>
        <row r="29">
          <cell r="I29">
            <v>459.9</v>
          </cell>
          <cell r="J29">
            <v>448.9</v>
          </cell>
        </row>
        <row r="30">
          <cell r="I30">
            <v>452.4</v>
          </cell>
          <cell r="J30">
            <v>443</v>
          </cell>
        </row>
        <row r="31">
          <cell r="I31">
            <v>452.4</v>
          </cell>
          <cell r="J31">
            <v>443</v>
          </cell>
        </row>
        <row r="33">
          <cell r="I33">
            <v>7.5</v>
          </cell>
          <cell r="J33">
            <v>5.9</v>
          </cell>
        </row>
        <row r="34">
          <cell r="I34">
            <v>7.5</v>
          </cell>
          <cell r="J34">
            <v>5.9</v>
          </cell>
        </row>
        <row r="35">
          <cell r="I35">
            <v>50.400000000000006</v>
          </cell>
          <cell r="J35">
            <v>18.100000000000001</v>
          </cell>
        </row>
        <row r="36">
          <cell r="I36">
            <v>50.400000000000006</v>
          </cell>
          <cell r="J36">
            <v>18.100000000000001</v>
          </cell>
        </row>
        <row r="38">
          <cell r="I38">
            <v>0.3</v>
          </cell>
        </row>
        <row r="39">
          <cell r="I39">
            <v>1.1000000000000001</v>
          </cell>
          <cell r="J39">
            <v>0.8</v>
          </cell>
        </row>
        <row r="40">
          <cell r="I40">
            <v>11.1</v>
          </cell>
          <cell r="J40">
            <v>3.5</v>
          </cell>
        </row>
        <row r="41">
          <cell r="I41">
            <v>2</v>
          </cell>
        </row>
        <row r="42">
          <cell r="I42">
            <v>0.7</v>
          </cell>
          <cell r="J42">
            <v>0.1</v>
          </cell>
        </row>
        <row r="46">
          <cell r="I46">
            <v>2.1</v>
          </cell>
          <cell r="J46">
            <v>0</v>
          </cell>
        </row>
        <row r="48">
          <cell r="I48">
            <v>6</v>
          </cell>
          <cell r="J48">
            <v>3.5</v>
          </cell>
        </row>
        <row r="49">
          <cell r="I49">
            <v>0.6</v>
          </cell>
          <cell r="J49">
            <v>0.3</v>
          </cell>
        </row>
        <row r="50">
          <cell r="I50">
            <v>0.6</v>
          </cell>
        </row>
        <row r="51">
          <cell r="I51">
            <v>25.9</v>
          </cell>
          <cell r="J51">
            <v>9.9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1.3</v>
          </cell>
          <cell r="J84">
            <v>0.3</v>
          </cell>
        </row>
        <row r="85">
          <cell r="I85">
            <v>0</v>
          </cell>
          <cell r="J85">
            <v>0</v>
          </cell>
        </row>
        <row r="89">
          <cell r="I89">
            <v>1.3</v>
          </cell>
          <cell r="J89">
            <v>0.3</v>
          </cell>
        </row>
        <row r="90">
          <cell r="I90">
            <v>1.3</v>
          </cell>
          <cell r="J90">
            <v>0.3</v>
          </cell>
        </row>
        <row r="92">
          <cell r="I92">
            <v>30.5</v>
          </cell>
          <cell r="J92">
            <v>34.700000000000003</v>
          </cell>
        </row>
        <row r="93">
          <cell r="I93">
            <v>30.5</v>
          </cell>
          <cell r="J93">
            <v>34.700000000000003</v>
          </cell>
        </row>
        <row r="95">
          <cell r="I95">
            <v>30.5</v>
          </cell>
          <cell r="J95">
            <v>34.700000000000003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542.09999999999991</v>
          </cell>
          <cell r="J130">
            <v>502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542.09999999999991</v>
          </cell>
          <cell r="J151">
            <v>502</v>
          </cell>
        </row>
      </sheetData>
      <sheetData sheetId="41">
        <row r="28">
          <cell r="I28">
            <v>2</v>
          </cell>
          <cell r="J28">
            <v>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2</v>
          </cell>
          <cell r="J92">
            <v>2</v>
          </cell>
        </row>
        <row r="93">
          <cell r="I93">
            <v>2</v>
          </cell>
          <cell r="J93">
            <v>2</v>
          </cell>
        </row>
        <row r="95">
          <cell r="I95">
            <v>2</v>
          </cell>
          <cell r="J95">
            <v>2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</v>
          </cell>
          <cell r="J130">
            <v>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</v>
          </cell>
          <cell r="J151">
            <v>2</v>
          </cell>
        </row>
      </sheetData>
      <sheetData sheetId="42">
        <row r="28">
          <cell r="I28">
            <v>116.5</v>
          </cell>
          <cell r="J28">
            <v>83.7</v>
          </cell>
        </row>
        <row r="29">
          <cell r="I29">
            <v>93</v>
          </cell>
          <cell r="J29">
            <v>72.7</v>
          </cell>
        </row>
        <row r="30">
          <cell r="I30">
            <v>91.6</v>
          </cell>
          <cell r="J30">
            <v>71.8</v>
          </cell>
        </row>
        <row r="31">
          <cell r="I31">
            <v>91.6</v>
          </cell>
          <cell r="J31">
            <v>71.8</v>
          </cell>
        </row>
        <row r="33">
          <cell r="I33">
            <v>1.4</v>
          </cell>
          <cell r="J33">
            <v>0.9</v>
          </cell>
        </row>
        <row r="34">
          <cell r="I34">
            <v>1.4</v>
          </cell>
          <cell r="J34">
            <v>0.9</v>
          </cell>
        </row>
        <row r="35">
          <cell r="I35">
            <v>23</v>
          </cell>
          <cell r="J35">
            <v>10.9</v>
          </cell>
        </row>
        <row r="36">
          <cell r="I36">
            <v>23</v>
          </cell>
          <cell r="J36">
            <v>10.9</v>
          </cell>
        </row>
        <row r="39">
          <cell r="I39">
            <v>0.7</v>
          </cell>
          <cell r="J39">
            <v>0.7</v>
          </cell>
        </row>
        <row r="40">
          <cell r="I40">
            <v>1.6</v>
          </cell>
          <cell r="J40">
            <v>0.5</v>
          </cell>
        </row>
        <row r="42">
          <cell r="I42">
            <v>0.2</v>
          </cell>
          <cell r="J42">
            <v>0.1</v>
          </cell>
        </row>
        <row r="46">
          <cell r="I46">
            <v>0.8</v>
          </cell>
          <cell r="J46">
            <v>0.3</v>
          </cell>
        </row>
        <row r="48">
          <cell r="I48">
            <v>1.4</v>
          </cell>
          <cell r="J48">
            <v>0.4</v>
          </cell>
        </row>
        <row r="49">
          <cell r="I49">
            <v>0.7</v>
          </cell>
          <cell r="J49">
            <v>0.1</v>
          </cell>
        </row>
        <row r="50">
          <cell r="I50">
            <v>2</v>
          </cell>
        </row>
        <row r="51">
          <cell r="I51">
            <v>15.6</v>
          </cell>
          <cell r="J51">
            <v>8.8000000000000007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0.5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0.5</v>
          </cell>
          <cell r="J89">
            <v>0.1</v>
          </cell>
        </row>
        <row r="90">
          <cell r="I90">
            <v>0.5</v>
          </cell>
          <cell r="J90">
            <v>0.1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116.5</v>
          </cell>
          <cell r="J130">
            <v>83.7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116.5</v>
          </cell>
          <cell r="J151">
            <v>83.7</v>
          </cell>
        </row>
      </sheetData>
      <sheetData sheetId="43">
        <row r="28">
          <cell r="I28">
            <v>130</v>
          </cell>
          <cell r="J28">
            <v>72.7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130</v>
          </cell>
          <cell r="J84">
            <v>72.7</v>
          </cell>
        </row>
        <row r="85">
          <cell r="I85">
            <v>130</v>
          </cell>
          <cell r="J85">
            <v>72.7</v>
          </cell>
        </row>
        <row r="87">
          <cell r="I87">
            <v>130</v>
          </cell>
          <cell r="J87">
            <v>72.7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130</v>
          </cell>
          <cell r="J130">
            <v>72.7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130</v>
          </cell>
          <cell r="J151">
            <v>72.7</v>
          </cell>
        </row>
      </sheetData>
      <sheetData sheetId="44">
        <row r="28">
          <cell r="I28">
            <v>10.299999999999999</v>
          </cell>
          <cell r="J28">
            <v>8.5</v>
          </cell>
        </row>
        <row r="29">
          <cell r="I29">
            <v>10.299999999999999</v>
          </cell>
          <cell r="J29">
            <v>8.5</v>
          </cell>
        </row>
        <row r="30">
          <cell r="I30">
            <v>10.1</v>
          </cell>
          <cell r="J30">
            <v>8.4</v>
          </cell>
        </row>
        <row r="31">
          <cell r="I31">
            <v>10.1</v>
          </cell>
          <cell r="J31">
            <v>8.4</v>
          </cell>
        </row>
        <row r="33">
          <cell r="I33">
            <v>0.2</v>
          </cell>
          <cell r="J33">
            <v>0.1</v>
          </cell>
        </row>
        <row r="34">
          <cell r="I34">
            <v>0.2</v>
          </cell>
          <cell r="J34">
            <v>0.1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10.299999999999999</v>
          </cell>
          <cell r="J130">
            <v>8.5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10.299999999999999</v>
          </cell>
          <cell r="J151">
            <v>8.5</v>
          </cell>
        </row>
      </sheetData>
      <sheetData sheetId="45">
        <row r="28">
          <cell r="I28">
            <v>368.50000000000006</v>
          </cell>
          <cell r="J28">
            <v>120.69999999999999</v>
          </cell>
        </row>
        <row r="29">
          <cell r="I29">
            <v>0.3</v>
          </cell>
          <cell r="J29">
            <v>0.5</v>
          </cell>
        </row>
        <row r="30">
          <cell r="I30">
            <v>0.3</v>
          </cell>
          <cell r="J30">
            <v>0.5</v>
          </cell>
        </row>
        <row r="31">
          <cell r="I31">
            <v>0.3</v>
          </cell>
          <cell r="J31">
            <v>0.5</v>
          </cell>
        </row>
        <row r="33"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I35">
            <v>360.20000000000005</v>
          </cell>
          <cell r="J35">
            <v>86.6</v>
          </cell>
        </row>
        <row r="36">
          <cell r="I36">
            <v>360.20000000000005</v>
          </cell>
          <cell r="J36">
            <v>86.6</v>
          </cell>
        </row>
        <row r="45">
          <cell r="I45">
            <v>45</v>
          </cell>
        </row>
        <row r="47">
          <cell r="I47">
            <v>0.2</v>
          </cell>
          <cell r="J47">
            <v>0.2</v>
          </cell>
        </row>
        <row r="49">
          <cell r="I49">
            <v>3.7</v>
          </cell>
          <cell r="J49">
            <v>0.9</v>
          </cell>
        </row>
        <row r="51">
          <cell r="I51">
            <v>311.3</v>
          </cell>
          <cell r="J51">
            <v>85.5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8</v>
          </cell>
          <cell r="J92">
            <v>33.6</v>
          </cell>
        </row>
        <row r="93">
          <cell r="I93">
            <v>0</v>
          </cell>
          <cell r="J93">
            <v>0</v>
          </cell>
        </row>
        <row r="97">
          <cell r="I97">
            <v>8</v>
          </cell>
          <cell r="J97">
            <v>33.6</v>
          </cell>
        </row>
        <row r="98">
          <cell r="I98">
            <v>277.3</v>
          </cell>
          <cell r="J98">
            <v>277.3</v>
          </cell>
        </row>
        <row r="99">
          <cell r="I99">
            <v>277.3</v>
          </cell>
          <cell r="J99">
            <v>277.3</v>
          </cell>
        </row>
        <row r="100">
          <cell r="I100">
            <v>0</v>
          </cell>
          <cell r="J100">
            <v>0</v>
          </cell>
        </row>
        <row r="102">
          <cell r="I102">
            <v>222.2</v>
          </cell>
          <cell r="J102">
            <v>222.1</v>
          </cell>
        </row>
        <row r="104">
          <cell r="I104">
            <v>222.2</v>
          </cell>
          <cell r="J104">
            <v>222.1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55.1</v>
          </cell>
          <cell r="J115">
            <v>55.2</v>
          </cell>
        </row>
        <row r="116">
          <cell r="I116">
            <v>55.1</v>
          </cell>
          <cell r="J116">
            <v>55.2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645.80000000000007</v>
          </cell>
          <cell r="J130">
            <v>398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645.80000000000007</v>
          </cell>
          <cell r="J151">
            <v>398</v>
          </cell>
        </row>
      </sheetData>
      <sheetData sheetId="46">
        <row r="28">
          <cell r="I28">
            <v>3.3</v>
          </cell>
          <cell r="J28">
            <v>3.3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3.3</v>
          </cell>
          <cell r="J92">
            <v>3.3</v>
          </cell>
        </row>
        <row r="93">
          <cell r="I93">
            <v>3.3</v>
          </cell>
          <cell r="J93">
            <v>3.3</v>
          </cell>
        </row>
        <row r="95">
          <cell r="I95">
            <v>3.3</v>
          </cell>
          <cell r="J95">
            <v>3.3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3.3</v>
          </cell>
          <cell r="J130">
            <v>3.3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3.3</v>
          </cell>
          <cell r="J151">
            <v>3.3</v>
          </cell>
        </row>
      </sheetData>
      <sheetData sheetId="47">
        <row r="28">
          <cell r="I28">
            <v>306.2</v>
          </cell>
          <cell r="J28">
            <v>277.70000000000005</v>
          </cell>
        </row>
        <row r="29">
          <cell r="I29">
            <v>84.7</v>
          </cell>
          <cell r="J29">
            <v>71.400000000000006</v>
          </cell>
        </row>
        <row r="30">
          <cell r="I30">
            <v>83.3</v>
          </cell>
          <cell r="J30">
            <v>70.400000000000006</v>
          </cell>
        </row>
        <row r="31">
          <cell r="I31">
            <v>83.3</v>
          </cell>
          <cell r="J31">
            <v>70.400000000000006</v>
          </cell>
        </row>
        <row r="33">
          <cell r="I33">
            <v>1.4</v>
          </cell>
          <cell r="J33">
            <v>1</v>
          </cell>
        </row>
        <row r="34">
          <cell r="I34">
            <v>1.4</v>
          </cell>
          <cell r="J34">
            <v>1</v>
          </cell>
        </row>
        <row r="35">
          <cell r="I35">
            <v>14.8</v>
          </cell>
          <cell r="J35">
            <v>5.6000000000000005</v>
          </cell>
        </row>
        <row r="36">
          <cell r="I36">
            <v>14.8</v>
          </cell>
          <cell r="J36">
            <v>5.6000000000000005</v>
          </cell>
        </row>
        <row r="37">
          <cell r="I37">
            <v>5</v>
          </cell>
          <cell r="J37">
            <v>2.2000000000000002</v>
          </cell>
        </row>
        <row r="38">
          <cell r="I38">
            <v>0.1</v>
          </cell>
        </row>
        <row r="39">
          <cell r="I39">
            <v>0.1</v>
          </cell>
          <cell r="J39">
            <v>0</v>
          </cell>
        </row>
        <row r="40">
          <cell r="I40">
            <v>5.8</v>
          </cell>
          <cell r="J40">
            <v>1.7</v>
          </cell>
        </row>
        <row r="45">
          <cell r="I45">
            <v>0.2</v>
          </cell>
          <cell r="J45">
            <v>0.2</v>
          </cell>
        </row>
        <row r="46">
          <cell r="I46">
            <v>0.5</v>
          </cell>
          <cell r="J46">
            <v>0.1</v>
          </cell>
        </row>
        <row r="48">
          <cell r="I48">
            <v>1.8</v>
          </cell>
          <cell r="J48">
            <v>0.7</v>
          </cell>
        </row>
        <row r="51">
          <cell r="I51">
            <v>1.3</v>
          </cell>
          <cell r="J51">
            <v>0.7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206.7</v>
          </cell>
          <cell r="J84">
            <v>200.70000000000002</v>
          </cell>
        </row>
        <row r="85">
          <cell r="I85">
            <v>206.2</v>
          </cell>
          <cell r="J85">
            <v>200.4</v>
          </cell>
        </row>
        <row r="86">
          <cell r="I86">
            <v>206.2</v>
          </cell>
          <cell r="J86">
            <v>200.4</v>
          </cell>
        </row>
        <row r="89">
          <cell r="I89">
            <v>0.5</v>
          </cell>
          <cell r="J89">
            <v>0.3</v>
          </cell>
        </row>
        <row r="90">
          <cell r="I90">
            <v>0.5</v>
          </cell>
          <cell r="J90">
            <v>0.3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306.2</v>
          </cell>
          <cell r="J130">
            <v>277.70000000000005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306.2</v>
          </cell>
          <cell r="J151">
            <v>277.70000000000005</v>
          </cell>
        </row>
      </sheetData>
      <sheetData sheetId="48">
        <row r="28">
          <cell r="I28">
            <v>71.5</v>
          </cell>
          <cell r="J28">
            <v>69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71.5</v>
          </cell>
          <cell r="J84">
            <v>69</v>
          </cell>
        </row>
        <row r="85">
          <cell r="I85">
            <v>71.5</v>
          </cell>
          <cell r="J85">
            <v>69</v>
          </cell>
        </row>
        <row r="87">
          <cell r="I87">
            <v>71.5</v>
          </cell>
          <cell r="J87">
            <v>69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71.5</v>
          </cell>
          <cell r="J130">
            <v>69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71.5</v>
          </cell>
          <cell r="J151">
            <v>69</v>
          </cell>
        </row>
      </sheetData>
      <sheetData sheetId="49">
        <row r="28">
          <cell r="I28">
            <v>33</v>
          </cell>
          <cell r="J28">
            <v>21.7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33</v>
          </cell>
          <cell r="J66">
            <v>21.7</v>
          </cell>
        </row>
        <row r="67">
          <cell r="I67">
            <v>33</v>
          </cell>
          <cell r="J67">
            <v>21.7</v>
          </cell>
        </row>
        <row r="68">
          <cell r="I68">
            <v>33</v>
          </cell>
          <cell r="J68">
            <v>21.7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33</v>
          </cell>
          <cell r="J130">
            <v>21.7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33</v>
          </cell>
          <cell r="J151">
            <v>21.7</v>
          </cell>
        </row>
      </sheetData>
      <sheetData sheetId="50">
        <row r="28">
          <cell r="I28">
            <v>67.099999999999994</v>
          </cell>
          <cell r="J28">
            <v>59.8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67.099999999999994</v>
          </cell>
          <cell r="J84">
            <v>59.8</v>
          </cell>
        </row>
        <row r="85">
          <cell r="I85">
            <v>67.099999999999994</v>
          </cell>
          <cell r="J85">
            <v>59.8</v>
          </cell>
        </row>
        <row r="86">
          <cell r="I86">
            <v>67.099999999999994</v>
          </cell>
          <cell r="J86">
            <v>59.8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67.099999999999994</v>
          </cell>
          <cell r="J130">
            <v>59.8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67.099999999999994</v>
          </cell>
          <cell r="J151">
            <v>59.8</v>
          </cell>
        </row>
      </sheetData>
      <sheetData sheetId="51">
        <row r="28">
          <cell r="I28">
            <v>424.19999999999993</v>
          </cell>
          <cell r="J28">
            <v>299.7</v>
          </cell>
        </row>
        <row r="29">
          <cell r="I29">
            <v>266.39999999999998</v>
          </cell>
          <cell r="J29">
            <v>209</v>
          </cell>
        </row>
        <row r="30">
          <cell r="I30">
            <v>262.5</v>
          </cell>
          <cell r="J30">
            <v>206</v>
          </cell>
        </row>
        <row r="31">
          <cell r="I31">
            <v>262.5</v>
          </cell>
          <cell r="J31">
            <v>206</v>
          </cell>
        </row>
        <row r="33">
          <cell r="I33">
            <v>3.9</v>
          </cell>
          <cell r="J33">
            <v>3</v>
          </cell>
        </row>
        <row r="34">
          <cell r="I34">
            <v>3.9</v>
          </cell>
          <cell r="J34">
            <v>3</v>
          </cell>
        </row>
        <row r="35">
          <cell r="I35">
            <v>107.9</v>
          </cell>
          <cell r="J35">
            <v>54.2</v>
          </cell>
        </row>
        <row r="36">
          <cell r="I36">
            <v>107.9</v>
          </cell>
          <cell r="J36">
            <v>54.2</v>
          </cell>
        </row>
        <row r="37">
          <cell r="I37">
            <v>3.5</v>
          </cell>
          <cell r="J37">
            <v>0.9</v>
          </cell>
        </row>
        <row r="39">
          <cell r="I39">
            <v>1.8</v>
          </cell>
          <cell r="J39">
            <v>1.4</v>
          </cell>
        </row>
        <row r="40">
          <cell r="I40">
            <v>12.5</v>
          </cell>
          <cell r="J40">
            <v>9.8000000000000007</v>
          </cell>
        </row>
        <row r="41">
          <cell r="I41">
            <v>1</v>
          </cell>
          <cell r="J41">
            <v>0.1</v>
          </cell>
        </row>
        <row r="42">
          <cell r="I42">
            <v>1.8</v>
          </cell>
          <cell r="J42">
            <v>0.9</v>
          </cell>
        </row>
        <row r="45">
          <cell r="I45">
            <v>2</v>
          </cell>
          <cell r="J45">
            <v>0.7</v>
          </cell>
        </row>
        <row r="46">
          <cell r="I46">
            <v>1</v>
          </cell>
          <cell r="J46">
            <v>0.1</v>
          </cell>
        </row>
        <row r="48">
          <cell r="I48">
            <v>13.6</v>
          </cell>
          <cell r="J48">
            <v>11.7</v>
          </cell>
        </row>
        <row r="49">
          <cell r="I49">
            <v>0.5</v>
          </cell>
        </row>
        <row r="51">
          <cell r="I51">
            <v>70.2</v>
          </cell>
          <cell r="J51">
            <v>28.6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49.9</v>
          </cell>
          <cell r="J84">
            <v>36.5</v>
          </cell>
        </row>
        <row r="85">
          <cell r="I85">
            <v>48.5</v>
          </cell>
          <cell r="J85">
            <v>35.299999999999997</v>
          </cell>
        </row>
        <row r="87">
          <cell r="I87">
            <v>48.5</v>
          </cell>
          <cell r="J87">
            <v>35.299999999999997</v>
          </cell>
        </row>
        <row r="89">
          <cell r="I89">
            <v>1.4</v>
          </cell>
          <cell r="J89">
            <v>1.2</v>
          </cell>
        </row>
        <row r="90">
          <cell r="I90">
            <v>1.4</v>
          </cell>
          <cell r="J90">
            <v>1.2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0.5</v>
          </cell>
          <cell r="J98">
            <v>0.4</v>
          </cell>
        </row>
        <row r="99">
          <cell r="I99">
            <v>0.5</v>
          </cell>
          <cell r="J99">
            <v>0.4</v>
          </cell>
        </row>
        <row r="100">
          <cell r="I100">
            <v>0</v>
          </cell>
          <cell r="J100">
            <v>0</v>
          </cell>
        </row>
        <row r="102">
          <cell r="I102">
            <v>0.5</v>
          </cell>
          <cell r="J102">
            <v>0.4</v>
          </cell>
        </row>
        <row r="104">
          <cell r="I104">
            <v>0.5</v>
          </cell>
          <cell r="J104">
            <v>0.4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424.69999999999993</v>
          </cell>
          <cell r="J130">
            <v>300.09999999999997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424.69999999999993</v>
          </cell>
          <cell r="J151">
            <v>300.09999999999997</v>
          </cell>
        </row>
      </sheetData>
      <sheetData sheetId="52">
        <row r="28">
          <cell r="I28">
            <v>135.1</v>
          </cell>
          <cell r="J28">
            <v>125.39999999999999</v>
          </cell>
        </row>
        <row r="29">
          <cell r="I29">
            <v>4.8999999999999995</v>
          </cell>
          <cell r="J29">
            <v>4.3</v>
          </cell>
        </row>
        <row r="30">
          <cell r="I30">
            <v>4.8</v>
          </cell>
          <cell r="J30">
            <v>4.2</v>
          </cell>
        </row>
        <row r="31">
          <cell r="I31">
            <v>4.8</v>
          </cell>
          <cell r="J31">
            <v>4.2</v>
          </cell>
        </row>
        <row r="33">
          <cell r="I33">
            <v>0.1</v>
          </cell>
          <cell r="J33">
            <v>0.1</v>
          </cell>
        </row>
        <row r="34">
          <cell r="I34">
            <v>0.1</v>
          </cell>
          <cell r="J34">
            <v>0.1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130.19999999999999</v>
          </cell>
          <cell r="J84">
            <v>121.1</v>
          </cell>
        </row>
        <row r="85">
          <cell r="I85">
            <v>130.1</v>
          </cell>
          <cell r="J85">
            <v>121.1</v>
          </cell>
        </row>
        <row r="86">
          <cell r="I86">
            <v>7.3</v>
          </cell>
          <cell r="J86">
            <v>6.8</v>
          </cell>
        </row>
        <row r="87">
          <cell r="I87">
            <v>122.8</v>
          </cell>
          <cell r="J87">
            <v>114.3</v>
          </cell>
        </row>
        <row r="89">
          <cell r="I89">
            <v>0.1</v>
          </cell>
          <cell r="J89">
            <v>0</v>
          </cell>
        </row>
        <row r="90">
          <cell r="I90">
            <v>0.1</v>
          </cell>
          <cell r="J90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135.1</v>
          </cell>
          <cell r="J130">
            <v>125.39999999999999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135.1</v>
          </cell>
          <cell r="J151">
            <v>125.39999999999999</v>
          </cell>
        </row>
      </sheetData>
      <sheetData sheetId="53">
        <row r="28">
          <cell r="I28">
            <v>300</v>
          </cell>
          <cell r="J28">
            <v>207.2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300</v>
          </cell>
          <cell r="J84">
            <v>207.2</v>
          </cell>
        </row>
        <row r="85">
          <cell r="I85">
            <v>300</v>
          </cell>
          <cell r="J85">
            <v>207.2</v>
          </cell>
        </row>
        <row r="87">
          <cell r="I87">
            <v>300</v>
          </cell>
          <cell r="J87">
            <v>207.2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300</v>
          </cell>
          <cell r="J130">
            <v>207.2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300</v>
          </cell>
          <cell r="J151">
            <v>207.2</v>
          </cell>
        </row>
      </sheetData>
      <sheetData sheetId="54">
        <row r="28">
          <cell r="I28">
            <v>8</v>
          </cell>
          <cell r="J28">
            <v>5.3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8</v>
          </cell>
          <cell r="J84">
            <v>5.3</v>
          </cell>
        </row>
        <row r="85">
          <cell r="I85">
            <v>8</v>
          </cell>
          <cell r="J85">
            <v>5.3</v>
          </cell>
        </row>
        <row r="87">
          <cell r="I87">
            <v>8</v>
          </cell>
          <cell r="J87">
            <v>5.3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8</v>
          </cell>
          <cell r="J130">
            <v>5.3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8</v>
          </cell>
          <cell r="J151">
            <v>5.3</v>
          </cell>
        </row>
      </sheetData>
      <sheetData sheetId="55">
        <row r="28">
          <cell r="I28">
            <v>824.9</v>
          </cell>
          <cell r="J28">
            <v>756</v>
          </cell>
        </row>
        <row r="29">
          <cell r="I29">
            <v>1.6</v>
          </cell>
          <cell r="J29">
            <v>6.8</v>
          </cell>
        </row>
        <row r="30">
          <cell r="I30">
            <v>1.5</v>
          </cell>
          <cell r="J30">
            <v>6.7</v>
          </cell>
        </row>
        <row r="31">
          <cell r="I31">
            <v>1.5</v>
          </cell>
          <cell r="J31">
            <v>6.7</v>
          </cell>
        </row>
        <row r="33">
          <cell r="I33">
            <v>0.1</v>
          </cell>
          <cell r="J33">
            <v>0.1</v>
          </cell>
        </row>
        <row r="34">
          <cell r="I34">
            <v>0.1</v>
          </cell>
          <cell r="J34">
            <v>0.1</v>
          </cell>
        </row>
        <row r="35">
          <cell r="I35">
            <v>121.3</v>
          </cell>
          <cell r="J35">
            <v>53.1</v>
          </cell>
        </row>
        <row r="36">
          <cell r="I36">
            <v>121.3</v>
          </cell>
          <cell r="J36">
            <v>53.1</v>
          </cell>
        </row>
        <row r="51">
          <cell r="I51">
            <v>121.3</v>
          </cell>
          <cell r="J51">
            <v>53.1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702</v>
          </cell>
          <cell r="J84">
            <v>696.1</v>
          </cell>
        </row>
        <row r="85">
          <cell r="I85">
            <v>702</v>
          </cell>
          <cell r="J85">
            <v>696.1</v>
          </cell>
        </row>
        <row r="86">
          <cell r="I86">
            <v>691</v>
          </cell>
          <cell r="J86">
            <v>687.9</v>
          </cell>
        </row>
        <row r="87">
          <cell r="I87">
            <v>11</v>
          </cell>
          <cell r="J87">
            <v>8.1999999999999993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824.9</v>
          </cell>
          <cell r="J130">
            <v>756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824.9</v>
          </cell>
          <cell r="J151">
            <v>756</v>
          </cell>
        </row>
      </sheetData>
      <sheetData sheetId="56">
        <row r="28">
          <cell r="I28">
            <v>410.1</v>
          </cell>
          <cell r="J28">
            <v>349.8</v>
          </cell>
        </row>
        <row r="29">
          <cell r="I29">
            <v>145.9</v>
          </cell>
          <cell r="J29">
            <v>85.8</v>
          </cell>
        </row>
        <row r="30">
          <cell r="I30">
            <v>143.80000000000001</v>
          </cell>
          <cell r="J30">
            <v>84.5</v>
          </cell>
        </row>
        <row r="31">
          <cell r="I31">
            <v>143.80000000000001</v>
          </cell>
          <cell r="J31">
            <v>84.5</v>
          </cell>
        </row>
        <row r="33">
          <cell r="I33">
            <v>2.1</v>
          </cell>
          <cell r="J33">
            <v>1.3</v>
          </cell>
        </row>
        <row r="34">
          <cell r="I34">
            <v>2.1</v>
          </cell>
          <cell r="J34">
            <v>1.3</v>
          </cell>
        </row>
        <row r="35">
          <cell r="I35">
            <v>3.2</v>
          </cell>
          <cell r="J35">
            <v>1.6</v>
          </cell>
        </row>
        <row r="36">
          <cell r="I36">
            <v>3.2</v>
          </cell>
          <cell r="J36">
            <v>1.6</v>
          </cell>
        </row>
        <row r="46">
          <cell r="I46">
            <v>3</v>
          </cell>
        </row>
        <row r="51">
          <cell r="I51">
            <v>0.2</v>
          </cell>
          <cell r="J51">
            <v>1.6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1.2</v>
          </cell>
          <cell r="J84">
            <v>0.4</v>
          </cell>
        </row>
        <row r="85">
          <cell r="I85">
            <v>0</v>
          </cell>
          <cell r="J85">
            <v>0</v>
          </cell>
        </row>
        <row r="89">
          <cell r="I89">
            <v>1.2</v>
          </cell>
          <cell r="J89">
            <v>0.4</v>
          </cell>
        </row>
        <row r="90">
          <cell r="I90">
            <v>1.2</v>
          </cell>
          <cell r="J90">
            <v>0.4</v>
          </cell>
        </row>
        <row r="92">
          <cell r="I92">
            <v>259.8</v>
          </cell>
          <cell r="J92">
            <v>262</v>
          </cell>
        </row>
        <row r="93">
          <cell r="I93">
            <v>258</v>
          </cell>
          <cell r="J93">
            <v>257.7</v>
          </cell>
        </row>
        <row r="95">
          <cell r="I95">
            <v>258</v>
          </cell>
          <cell r="J95">
            <v>257.7</v>
          </cell>
        </row>
        <row r="97">
          <cell r="I97">
            <v>1.8</v>
          </cell>
          <cell r="J97">
            <v>4.3</v>
          </cell>
        </row>
        <row r="98">
          <cell r="I98">
            <v>20.7</v>
          </cell>
          <cell r="J98">
            <v>5.9</v>
          </cell>
        </row>
        <row r="99">
          <cell r="I99">
            <v>20.7</v>
          </cell>
          <cell r="J99">
            <v>5.9</v>
          </cell>
        </row>
        <row r="100">
          <cell r="I100">
            <v>0</v>
          </cell>
          <cell r="J100">
            <v>0</v>
          </cell>
        </row>
        <row r="102">
          <cell r="I102">
            <v>20.7</v>
          </cell>
          <cell r="J102">
            <v>0</v>
          </cell>
        </row>
        <row r="104">
          <cell r="I104">
            <v>20.7</v>
          </cell>
        </row>
        <row r="106">
          <cell r="I106">
            <v>0</v>
          </cell>
          <cell r="J106">
            <v>5.9</v>
          </cell>
        </row>
        <row r="108">
          <cell r="J108">
            <v>5.9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430.8</v>
          </cell>
          <cell r="J130">
            <v>355.7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430.8</v>
          </cell>
          <cell r="J151">
            <v>355.7</v>
          </cell>
        </row>
      </sheetData>
      <sheetData sheetId="57">
        <row r="28">
          <cell r="I28">
            <v>2.2000000000000002</v>
          </cell>
          <cell r="J28">
            <v>0.5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2.2000000000000002</v>
          </cell>
          <cell r="J92">
            <v>0.5</v>
          </cell>
        </row>
        <row r="93">
          <cell r="I93">
            <v>2.2000000000000002</v>
          </cell>
          <cell r="J93">
            <v>0.5</v>
          </cell>
        </row>
        <row r="95">
          <cell r="I95">
            <v>2.2000000000000002</v>
          </cell>
          <cell r="J95">
            <v>0.5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2.2000000000000002</v>
          </cell>
          <cell r="J130">
            <v>0.5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2.2000000000000002</v>
          </cell>
          <cell r="J151">
            <v>0.5</v>
          </cell>
        </row>
      </sheetData>
      <sheetData sheetId="58">
        <row r="28">
          <cell r="I28">
            <v>86.6</v>
          </cell>
          <cell r="J28">
            <v>66.099999999999994</v>
          </cell>
        </row>
        <row r="29">
          <cell r="I29">
            <v>74</v>
          </cell>
          <cell r="J29">
            <v>57.8</v>
          </cell>
        </row>
        <row r="30">
          <cell r="I30">
            <v>72.900000000000006</v>
          </cell>
          <cell r="J30">
            <v>57</v>
          </cell>
        </row>
        <row r="31">
          <cell r="I31">
            <v>72.900000000000006</v>
          </cell>
          <cell r="J31">
            <v>57</v>
          </cell>
        </row>
        <row r="33">
          <cell r="I33">
            <v>1.1000000000000001</v>
          </cell>
          <cell r="J33">
            <v>0.8</v>
          </cell>
        </row>
        <row r="34">
          <cell r="I34">
            <v>1.1000000000000001</v>
          </cell>
          <cell r="J34">
            <v>0.8</v>
          </cell>
        </row>
        <row r="35">
          <cell r="I35">
            <v>12</v>
          </cell>
          <cell r="J35">
            <v>8</v>
          </cell>
        </row>
        <row r="36">
          <cell r="I36">
            <v>12</v>
          </cell>
          <cell r="J36">
            <v>8</v>
          </cell>
        </row>
        <row r="40">
          <cell r="I40">
            <v>1.5</v>
          </cell>
          <cell r="J40">
            <v>0.4</v>
          </cell>
        </row>
        <row r="42">
          <cell r="I42">
            <v>0.2</v>
          </cell>
        </row>
        <row r="46">
          <cell r="I46">
            <v>0.3</v>
          </cell>
        </row>
        <row r="48">
          <cell r="I48">
            <v>3.9</v>
          </cell>
          <cell r="J48">
            <v>2.9</v>
          </cell>
        </row>
        <row r="49">
          <cell r="I49">
            <v>0.3</v>
          </cell>
        </row>
        <row r="50">
          <cell r="I50">
            <v>0.5</v>
          </cell>
        </row>
        <row r="51">
          <cell r="I51">
            <v>5.3</v>
          </cell>
          <cell r="J51">
            <v>4.7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0.6</v>
          </cell>
          <cell r="J84">
            <v>0.3</v>
          </cell>
        </row>
        <row r="85">
          <cell r="I85">
            <v>0</v>
          </cell>
          <cell r="J85">
            <v>0</v>
          </cell>
        </row>
        <row r="89">
          <cell r="I89">
            <v>0.6</v>
          </cell>
          <cell r="J89">
            <v>0.3</v>
          </cell>
        </row>
        <row r="90">
          <cell r="I90">
            <v>0.6</v>
          </cell>
          <cell r="J90">
            <v>0.3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86.6</v>
          </cell>
          <cell r="J130">
            <v>66.099999999999994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86.6</v>
          </cell>
          <cell r="J151">
            <v>66.099999999999994</v>
          </cell>
        </row>
      </sheetData>
      <sheetData sheetId="59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defaultGridColor="0" colorId="9" workbookViewId="0">
      <selection activeCell="D6" sqref="D6:J6"/>
    </sheetView>
  </sheetViews>
  <sheetFormatPr defaultRowHeight="12" customHeight="1" x14ac:dyDescent="0.2"/>
  <cols>
    <col min="1" max="3" width="3" style="1" customWidth="1"/>
    <col min="4" max="6" width="3.1640625" style="1" customWidth="1"/>
    <col min="7" max="7" width="34.83203125" style="1" customWidth="1"/>
    <col min="8" max="8" width="5.33203125" style="1" customWidth="1"/>
    <col min="9" max="9" width="16.6640625" style="1" customWidth="1"/>
    <col min="10" max="10" width="17.1640625" style="1" customWidth="1"/>
    <col min="11" max="11" width="5.5" style="1" customWidth="1"/>
    <col min="12" max="12" width="6.5" style="1" customWidth="1"/>
    <col min="13" max="13" width="5.83203125" style="1" customWidth="1"/>
    <col min="14" max="14" width="5.5" style="1" customWidth="1"/>
    <col min="15" max="16384" width="9.33203125" style="1"/>
  </cols>
  <sheetData>
    <row r="1" spans="2:11" ht="12" customHeight="1" x14ac:dyDescent="0.2">
      <c r="H1" s="39" t="s">
        <v>0</v>
      </c>
      <c r="I1" s="39"/>
      <c r="J1" s="39"/>
      <c r="K1" s="39"/>
    </row>
    <row r="2" spans="2:11" ht="12" customHeight="1" x14ac:dyDescent="0.2">
      <c r="H2" s="39" t="s">
        <v>1</v>
      </c>
      <c r="I2" s="39"/>
      <c r="J2" s="39"/>
      <c r="K2" s="39"/>
    </row>
    <row r="3" spans="2:11" ht="12" customHeight="1" x14ac:dyDescent="0.2">
      <c r="H3" s="2" t="s">
        <v>2</v>
      </c>
      <c r="I3" s="2"/>
      <c r="J3" s="2"/>
      <c r="K3" s="2"/>
    </row>
    <row r="4" spans="2:11" ht="12" customHeight="1" x14ac:dyDescent="0.2">
      <c r="H4" s="42" t="s">
        <v>3</v>
      </c>
      <c r="I4" s="42"/>
      <c r="J4" s="42"/>
    </row>
    <row r="5" spans="2:11" ht="12" customHeight="1" x14ac:dyDescent="0.2">
      <c r="H5" s="3"/>
      <c r="I5" s="3"/>
      <c r="J5" s="3"/>
    </row>
    <row r="6" spans="2:11" ht="12" customHeight="1" x14ac:dyDescent="0.2">
      <c r="D6" s="22" t="s">
        <v>122</v>
      </c>
      <c r="E6" s="23"/>
      <c r="F6" s="23"/>
      <c r="G6" s="23"/>
      <c r="H6" s="23"/>
      <c r="I6" s="23"/>
      <c r="J6" s="23"/>
    </row>
    <row r="7" spans="2:11" ht="12" customHeight="1" x14ac:dyDescent="0.2">
      <c r="D7" s="49" t="s">
        <v>4</v>
      </c>
      <c r="E7" s="49"/>
      <c r="F7" s="49"/>
      <c r="G7" s="49"/>
      <c r="H7" s="49"/>
      <c r="I7" s="49"/>
      <c r="J7" s="49"/>
    </row>
    <row r="9" spans="2:11" ht="12" customHeight="1" x14ac:dyDescent="0.2">
      <c r="B9" s="24" t="s">
        <v>5</v>
      </c>
      <c r="C9" s="24"/>
      <c r="D9" s="24"/>
      <c r="E9" s="24"/>
      <c r="F9" s="24"/>
      <c r="G9" s="24"/>
      <c r="H9" s="24"/>
      <c r="I9" s="24"/>
      <c r="J9" s="24"/>
      <c r="K9" s="24"/>
    </row>
    <row r="10" spans="2:11" ht="12" customHeight="1" x14ac:dyDescent="0.2">
      <c r="B10" s="24" t="s">
        <v>6</v>
      </c>
      <c r="C10" s="24"/>
      <c r="D10" s="24"/>
      <c r="E10" s="24"/>
      <c r="F10" s="24"/>
      <c r="G10" s="24"/>
      <c r="H10" s="24"/>
      <c r="I10" s="24"/>
      <c r="J10" s="24"/>
      <c r="K10" s="24"/>
    </row>
    <row r="11" spans="2:11" ht="12" customHeight="1" x14ac:dyDescent="0.2">
      <c r="B11" s="4"/>
      <c r="C11" s="4"/>
      <c r="D11" s="4"/>
      <c r="E11" s="4"/>
      <c r="F11" s="4"/>
      <c r="G11" s="24" t="s">
        <v>7</v>
      </c>
      <c r="H11" s="24"/>
      <c r="I11" s="24"/>
      <c r="J11" s="4"/>
      <c r="K11" s="4"/>
    </row>
    <row r="12" spans="2:11" ht="12" customHeight="1" x14ac:dyDescent="0.2">
      <c r="G12" s="25" t="s">
        <v>8</v>
      </c>
      <c r="H12" s="25"/>
      <c r="I12" s="26"/>
      <c r="J12" s="5"/>
    </row>
    <row r="13" spans="2:11" ht="12" customHeight="1" x14ac:dyDescent="0.2">
      <c r="G13" s="5"/>
      <c r="H13" s="5"/>
      <c r="I13" s="5"/>
      <c r="J13" s="5"/>
    </row>
    <row r="14" spans="2:11" ht="12" customHeight="1" x14ac:dyDescent="0.2">
      <c r="G14" s="32" t="s">
        <v>9</v>
      </c>
      <c r="H14" s="32"/>
      <c r="I14" s="32"/>
      <c r="J14" s="5"/>
    </row>
    <row r="15" spans="2:11" ht="12" customHeight="1" x14ac:dyDescent="0.2">
      <c r="G15" s="25" t="s">
        <v>10</v>
      </c>
      <c r="H15" s="25"/>
      <c r="I15" s="25"/>
      <c r="J15" s="5"/>
    </row>
    <row r="16" spans="2:11" ht="12" customHeight="1" x14ac:dyDescent="0.2">
      <c r="G16" s="32" t="s">
        <v>11</v>
      </c>
      <c r="H16" s="32"/>
      <c r="I16" s="32"/>
      <c r="J16" s="5"/>
    </row>
    <row r="17" spans="1:11" ht="12" customHeight="1" x14ac:dyDescent="0.2">
      <c r="G17" s="25" t="s">
        <v>12</v>
      </c>
      <c r="H17" s="25"/>
      <c r="I17" s="25"/>
      <c r="J17" s="5"/>
    </row>
    <row r="18" spans="1:11" ht="12" customHeight="1" x14ac:dyDescent="0.2">
      <c r="G18" s="5"/>
      <c r="H18" s="5"/>
      <c r="I18" s="5"/>
      <c r="J18" s="5"/>
    </row>
    <row r="19" spans="1:11" ht="12" customHeight="1" x14ac:dyDescent="0.2">
      <c r="G19" s="5"/>
      <c r="H19" s="40" t="s">
        <v>13</v>
      </c>
      <c r="I19" s="40"/>
      <c r="J19" s="41"/>
      <c r="K19" s="6">
        <v>19</v>
      </c>
    </row>
    <row r="20" spans="1:11" ht="12" customHeight="1" x14ac:dyDescent="0.2">
      <c r="G20" s="5"/>
      <c r="H20" s="5"/>
      <c r="I20" s="5"/>
      <c r="J20" s="5"/>
    </row>
    <row r="21" spans="1:11" ht="12" customHeight="1" x14ac:dyDescent="0.2">
      <c r="J21" s="7" t="s">
        <v>14</v>
      </c>
    </row>
    <row r="22" spans="1:11" ht="12" customHeight="1" x14ac:dyDescent="0.2">
      <c r="A22" s="33" t="s">
        <v>15</v>
      </c>
      <c r="B22" s="34"/>
      <c r="C22" s="34"/>
      <c r="D22" s="34"/>
      <c r="E22" s="34"/>
      <c r="F22" s="34"/>
      <c r="G22" s="29" t="s">
        <v>16</v>
      </c>
      <c r="H22" s="46" t="s">
        <v>17</v>
      </c>
      <c r="I22" s="43" t="s">
        <v>18</v>
      </c>
      <c r="J22" s="43" t="s">
        <v>19</v>
      </c>
    </row>
    <row r="23" spans="1:11" ht="12" customHeight="1" x14ac:dyDescent="0.2">
      <c r="A23" s="35"/>
      <c r="B23" s="36"/>
      <c r="C23" s="36"/>
      <c r="D23" s="36"/>
      <c r="E23" s="36"/>
      <c r="F23" s="36"/>
      <c r="G23" s="30"/>
      <c r="H23" s="47"/>
      <c r="I23" s="44"/>
      <c r="J23" s="44"/>
    </row>
    <row r="24" spans="1:11" ht="11.25" customHeight="1" x14ac:dyDescent="0.2">
      <c r="A24" s="37"/>
      <c r="B24" s="38"/>
      <c r="C24" s="38"/>
      <c r="D24" s="38"/>
      <c r="E24" s="38"/>
      <c r="F24" s="38"/>
      <c r="G24" s="31"/>
      <c r="H24" s="48"/>
      <c r="I24" s="45"/>
      <c r="J24" s="45"/>
    </row>
    <row r="25" spans="1:11" ht="12" customHeight="1" x14ac:dyDescent="0.2">
      <c r="A25" s="27">
        <v>1</v>
      </c>
      <c r="B25" s="28"/>
      <c r="C25" s="28"/>
      <c r="D25" s="28"/>
      <c r="E25" s="28"/>
      <c r="F25" s="28"/>
      <c r="G25" s="8">
        <v>2</v>
      </c>
      <c r="H25" s="8">
        <v>3</v>
      </c>
      <c r="I25" s="8">
        <v>4</v>
      </c>
      <c r="J25" s="8">
        <v>5</v>
      </c>
    </row>
    <row r="26" spans="1:11" ht="12" customHeight="1" x14ac:dyDescent="0.2">
      <c r="A26" s="9">
        <v>1</v>
      </c>
      <c r="B26" s="9">
        <v>1</v>
      </c>
      <c r="C26" s="10"/>
      <c r="D26" s="10"/>
      <c r="E26" s="10"/>
      <c r="F26" s="10"/>
      <c r="G26" s="11" t="s">
        <v>20</v>
      </c>
      <c r="H26" s="9">
        <v>1</v>
      </c>
      <c r="I26" s="12">
        <f>I27+I29+I35</f>
        <v>6761</v>
      </c>
      <c r="J26" s="12">
        <f>J27+J29+J35</f>
        <v>5904.2000000000007</v>
      </c>
    </row>
    <row r="27" spans="1:11" ht="12" customHeight="1" x14ac:dyDescent="0.2">
      <c r="A27" s="13">
        <v>1</v>
      </c>
      <c r="B27" s="13">
        <v>1</v>
      </c>
      <c r="C27" s="13">
        <v>1</v>
      </c>
      <c r="D27" s="13"/>
      <c r="E27" s="13"/>
      <c r="F27" s="13"/>
      <c r="G27" s="14" t="s">
        <v>21</v>
      </c>
      <c r="H27" s="13">
        <v>2</v>
      </c>
      <c r="I27" s="15">
        <f>I28</f>
        <v>6490</v>
      </c>
      <c r="J27" s="15">
        <f>J28</f>
        <v>5562.8</v>
      </c>
    </row>
    <row r="28" spans="1:11" ht="12" customHeight="1" x14ac:dyDescent="0.2">
      <c r="A28" s="16">
        <v>1</v>
      </c>
      <c r="B28" s="16">
        <v>1</v>
      </c>
      <c r="C28" s="16">
        <v>1</v>
      </c>
      <c r="D28" s="16">
        <v>1</v>
      </c>
      <c r="E28" s="16"/>
      <c r="F28" s="16"/>
      <c r="G28" s="17" t="s">
        <v>22</v>
      </c>
      <c r="H28" s="16">
        <v>3</v>
      </c>
      <c r="I28" s="18">
        <v>6490</v>
      </c>
      <c r="J28" s="18">
        <v>5562.8</v>
      </c>
    </row>
    <row r="29" spans="1:11" ht="12" customHeight="1" x14ac:dyDescent="0.2">
      <c r="A29" s="13">
        <v>1</v>
      </c>
      <c r="B29" s="13">
        <v>1</v>
      </c>
      <c r="C29" s="13">
        <v>3</v>
      </c>
      <c r="D29" s="13"/>
      <c r="E29" s="13"/>
      <c r="F29" s="13"/>
      <c r="G29" s="14" t="s">
        <v>23</v>
      </c>
      <c r="H29" s="13">
        <v>4</v>
      </c>
      <c r="I29" s="15">
        <f>I30+I33+I34</f>
        <v>250</v>
      </c>
      <c r="J29" s="15">
        <f>J30+J33+J34</f>
        <v>322.10000000000002</v>
      </c>
    </row>
    <row r="30" spans="1:11" ht="12" customHeight="1" x14ac:dyDescent="0.2">
      <c r="A30" s="16">
        <v>1</v>
      </c>
      <c r="B30" s="16">
        <v>1</v>
      </c>
      <c r="C30" s="16">
        <v>3</v>
      </c>
      <c r="D30" s="16">
        <v>1</v>
      </c>
      <c r="E30" s="16"/>
      <c r="F30" s="16"/>
      <c r="G30" s="17" t="s">
        <v>24</v>
      </c>
      <c r="H30" s="16">
        <v>5</v>
      </c>
      <c r="I30" s="19">
        <f>I31+I32</f>
        <v>30</v>
      </c>
      <c r="J30" s="19">
        <f>J31+J32</f>
        <v>36.700000000000003</v>
      </c>
    </row>
    <row r="31" spans="1:11" ht="12" customHeight="1" x14ac:dyDescent="0.2">
      <c r="A31" s="16">
        <v>1</v>
      </c>
      <c r="B31" s="16">
        <v>1</v>
      </c>
      <c r="C31" s="16">
        <v>3</v>
      </c>
      <c r="D31" s="16">
        <v>1</v>
      </c>
      <c r="E31" s="16">
        <v>1</v>
      </c>
      <c r="F31" s="16">
        <v>1</v>
      </c>
      <c r="G31" s="17" t="s">
        <v>25</v>
      </c>
      <c r="H31" s="16">
        <v>6</v>
      </c>
      <c r="I31" s="18">
        <v>30</v>
      </c>
      <c r="J31" s="18">
        <v>36.700000000000003</v>
      </c>
    </row>
    <row r="32" spans="1:11" ht="12" customHeight="1" x14ac:dyDescent="0.2">
      <c r="A32" s="16">
        <v>1</v>
      </c>
      <c r="B32" s="16">
        <v>1</v>
      </c>
      <c r="C32" s="16">
        <v>3</v>
      </c>
      <c r="D32" s="16">
        <v>1</v>
      </c>
      <c r="E32" s="16">
        <v>1</v>
      </c>
      <c r="F32" s="16">
        <v>2</v>
      </c>
      <c r="G32" s="17" t="s">
        <v>26</v>
      </c>
      <c r="H32" s="16">
        <v>7</v>
      </c>
      <c r="I32" s="18"/>
      <c r="J32" s="18">
        <v>0</v>
      </c>
    </row>
    <row r="33" spans="1:10" ht="12" customHeight="1" x14ac:dyDescent="0.2">
      <c r="A33" s="16">
        <v>1</v>
      </c>
      <c r="B33" s="16">
        <v>1</v>
      </c>
      <c r="C33" s="16">
        <v>3</v>
      </c>
      <c r="D33" s="16">
        <v>2</v>
      </c>
      <c r="E33" s="16"/>
      <c r="F33" s="16"/>
      <c r="G33" s="17" t="s">
        <v>27</v>
      </c>
      <c r="H33" s="16">
        <v>8</v>
      </c>
      <c r="I33" s="18">
        <v>5</v>
      </c>
      <c r="J33" s="18">
        <v>4.4000000000000004</v>
      </c>
    </row>
    <row r="34" spans="1:10" ht="12" customHeight="1" x14ac:dyDescent="0.2">
      <c r="A34" s="16">
        <v>1</v>
      </c>
      <c r="B34" s="16">
        <v>1</v>
      </c>
      <c r="C34" s="16">
        <v>3</v>
      </c>
      <c r="D34" s="16">
        <v>3</v>
      </c>
      <c r="E34" s="16"/>
      <c r="F34" s="16"/>
      <c r="G34" s="17" t="s">
        <v>28</v>
      </c>
      <c r="H34" s="16">
        <v>9</v>
      </c>
      <c r="I34" s="18">
        <v>215</v>
      </c>
      <c r="J34" s="18">
        <v>281</v>
      </c>
    </row>
    <row r="35" spans="1:10" ht="13.5" customHeight="1" x14ac:dyDescent="0.2">
      <c r="A35" s="13">
        <v>1</v>
      </c>
      <c r="B35" s="13">
        <v>1</v>
      </c>
      <c r="C35" s="13">
        <v>4</v>
      </c>
      <c r="D35" s="13"/>
      <c r="E35" s="13"/>
      <c r="F35" s="13"/>
      <c r="G35" s="14" t="s">
        <v>29</v>
      </c>
      <c r="H35" s="13">
        <v>10</v>
      </c>
      <c r="I35" s="15">
        <f>I36+I37+I38</f>
        <v>21</v>
      </c>
      <c r="J35" s="15">
        <f>J36+J37+J38</f>
        <v>19.3</v>
      </c>
    </row>
    <row r="36" spans="1:10" ht="12" customHeight="1" x14ac:dyDescent="0.2">
      <c r="A36" s="16">
        <v>1</v>
      </c>
      <c r="B36" s="16">
        <v>1</v>
      </c>
      <c r="C36" s="16">
        <v>4</v>
      </c>
      <c r="D36" s="16">
        <v>5</v>
      </c>
      <c r="E36" s="16">
        <v>1</v>
      </c>
      <c r="F36" s="16">
        <v>1</v>
      </c>
      <c r="G36" s="17" t="s">
        <v>30</v>
      </c>
      <c r="H36" s="16">
        <v>11</v>
      </c>
      <c r="I36" s="18"/>
      <c r="J36" s="18"/>
    </row>
    <row r="37" spans="1:10" ht="12" customHeight="1" x14ac:dyDescent="0.2">
      <c r="A37" s="16">
        <v>1</v>
      </c>
      <c r="B37" s="16">
        <v>1</v>
      </c>
      <c r="C37" s="16">
        <v>4</v>
      </c>
      <c r="D37" s="16">
        <v>7</v>
      </c>
      <c r="E37" s="16">
        <v>1</v>
      </c>
      <c r="F37" s="16">
        <v>1</v>
      </c>
      <c r="G37" s="17" t="s">
        <v>31</v>
      </c>
      <c r="H37" s="16">
        <v>12</v>
      </c>
      <c r="I37" s="18">
        <v>21</v>
      </c>
      <c r="J37" s="18">
        <v>19.3</v>
      </c>
    </row>
    <row r="38" spans="1:10" ht="12" customHeight="1" x14ac:dyDescent="0.2">
      <c r="A38" s="16">
        <v>1</v>
      </c>
      <c r="B38" s="16">
        <v>1</v>
      </c>
      <c r="C38" s="16">
        <v>4</v>
      </c>
      <c r="D38" s="16">
        <v>7</v>
      </c>
      <c r="E38" s="16">
        <v>1</v>
      </c>
      <c r="F38" s="16">
        <v>2</v>
      </c>
      <c r="G38" s="17" t="s">
        <v>32</v>
      </c>
      <c r="H38" s="16">
        <v>13</v>
      </c>
      <c r="I38" s="18"/>
      <c r="J38" s="18"/>
    </row>
    <row r="39" spans="1:10" ht="12" customHeight="1" x14ac:dyDescent="0.2">
      <c r="A39" s="13">
        <v>1</v>
      </c>
      <c r="B39" s="13">
        <v>3</v>
      </c>
      <c r="C39" s="13"/>
      <c r="D39" s="13"/>
      <c r="E39" s="13"/>
      <c r="F39" s="13"/>
      <c r="G39" s="14" t="s">
        <v>33</v>
      </c>
      <c r="H39" s="13">
        <v>14</v>
      </c>
      <c r="I39" s="15">
        <f>I40+I43+I46+I49</f>
        <v>6633.9</v>
      </c>
      <c r="J39" s="15">
        <f>J40+J43+J46+J49</f>
        <v>6436.2000000000007</v>
      </c>
    </row>
    <row r="40" spans="1:10" ht="12" customHeight="1" x14ac:dyDescent="0.2">
      <c r="A40" s="13">
        <v>1</v>
      </c>
      <c r="B40" s="13">
        <v>3</v>
      </c>
      <c r="C40" s="13">
        <v>1</v>
      </c>
      <c r="D40" s="13"/>
      <c r="E40" s="13"/>
      <c r="F40" s="13"/>
      <c r="G40" s="14" t="s">
        <v>34</v>
      </c>
      <c r="H40" s="13">
        <v>15</v>
      </c>
      <c r="I40" s="15">
        <f>I41+I42</f>
        <v>0</v>
      </c>
      <c r="J40" s="15">
        <f>J41+J42</f>
        <v>0</v>
      </c>
    </row>
    <row r="41" spans="1:10" ht="22.5" customHeight="1" x14ac:dyDescent="0.2">
      <c r="A41" s="16">
        <v>1</v>
      </c>
      <c r="B41" s="16">
        <v>3</v>
      </c>
      <c r="C41" s="16">
        <v>1</v>
      </c>
      <c r="D41" s="16">
        <v>1</v>
      </c>
      <c r="E41" s="16">
        <v>1</v>
      </c>
      <c r="F41" s="16">
        <v>1</v>
      </c>
      <c r="G41" s="17" t="s">
        <v>35</v>
      </c>
      <c r="H41" s="16">
        <v>16</v>
      </c>
      <c r="I41" s="18"/>
      <c r="J41" s="18"/>
    </row>
    <row r="42" spans="1:10" ht="12" customHeight="1" x14ac:dyDescent="0.2">
      <c r="A42" s="16">
        <v>1</v>
      </c>
      <c r="B42" s="16">
        <v>3</v>
      </c>
      <c r="C42" s="16">
        <v>1</v>
      </c>
      <c r="D42" s="16">
        <v>2</v>
      </c>
      <c r="E42" s="16">
        <v>1</v>
      </c>
      <c r="F42" s="16">
        <v>1</v>
      </c>
      <c r="G42" s="17" t="s">
        <v>36</v>
      </c>
      <c r="H42" s="16">
        <v>17</v>
      </c>
      <c r="I42" s="18"/>
      <c r="J42" s="18"/>
    </row>
    <row r="43" spans="1:10" ht="16.5" customHeight="1" x14ac:dyDescent="0.2">
      <c r="A43" s="13">
        <v>1</v>
      </c>
      <c r="B43" s="13">
        <v>3</v>
      </c>
      <c r="C43" s="13">
        <v>2</v>
      </c>
      <c r="D43" s="13"/>
      <c r="E43" s="13"/>
      <c r="F43" s="13"/>
      <c r="G43" s="14" t="s">
        <v>37</v>
      </c>
      <c r="H43" s="13">
        <v>18</v>
      </c>
      <c r="I43" s="15">
        <f>I44+I45</f>
        <v>0</v>
      </c>
      <c r="J43" s="15">
        <f>J44+J45</f>
        <v>0</v>
      </c>
    </row>
    <row r="44" spans="1:10" ht="22.5" customHeight="1" x14ac:dyDescent="0.2">
      <c r="A44" s="16">
        <v>1</v>
      </c>
      <c r="B44" s="16">
        <v>3</v>
      </c>
      <c r="C44" s="16">
        <v>2</v>
      </c>
      <c r="D44" s="16">
        <v>1</v>
      </c>
      <c r="E44" s="16">
        <v>1</v>
      </c>
      <c r="F44" s="16">
        <v>1</v>
      </c>
      <c r="G44" s="17" t="s">
        <v>38</v>
      </c>
      <c r="H44" s="16">
        <v>19</v>
      </c>
      <c r="I44" s="18"/>
      <c r="J44" s="18"/>
    </row>
    <row r="45" spans="1:10" ht="22.5" customHeight="1" x14ac:dyDescent="0.2">
      <c r="A45" s="16">
        <v>1</v>
      </c>
      <c r="B45" s="16">
        <v>3</v>
      </c>
      <c r="C45" s="16">
        <v>2</v>
      </c>
      <c r="D45" s="16">
        <v>2</v>
      </c>
      <c r="E45" s="16">
        <v>1</v>
      </c>
      <c r="F45" s="16">
        <v>1</v>
      </c>
      <c r="G45" s="17" t="s">
        <v>39</v>
      </c>
      <c r="H45" s="16">
        <v>20</v>
      </c>
      <c r="I45" s="18"/>
      <c r="J45" s="18"/>
    </row>
    <row r="46" spans="1:10" ht="15" customHeight="1" x14ac:dyDescent="0.2">
      <c r="A46" s="13">
        <v>1</v>
      </c>
      <c r="B46" s="13">
        <v>3</v>
      </c>
      <c r="C46" s="13">
        <v>3</v>
      </c>
      <c r="D46" s="13"/>
      <c r="E46" s="13"/>
      <c r="F46" s="13"/>
      <c r="G46" s="14" t="s">
        <v>40</v>
      </c>
      <c r="H46" s="13">
        <v>21</v>
      </c>
      <c r="I46" s="15">
        <f>I47+I48</f>
        <v>0</v>
      </c>
      <c r="J46" s="15">
        <f>J47+J48</f>
        <v>0</v>
      </c>
    </row>
    <row r="47" spans="1:10" ht="22.5" customHeight="1" x14ac:dyDescent="0.2">
      <c r="A47" s="16">
        <v>1</v>
      </c>
      <c r="B47" s="16">
        <v>3</v>
      </c>
      <c r="C47" s="16">
        <v>3</v>
      </c>
      <c r="D47" s="16">
        <v>1</v>
      </c>
      <c r="E47" s="16">
        <v>1</v>
      </c>
      <c r="F47" s="16">
        <v>1</v>
      </c>
      <c r="G47" s="17" t="s">
        <v>41</v>
      </c>
      <c r="H47" s="16">
        <v>22</v>
      </c>
      <c r="I47" s="18"/>
      <c r="J47" s="18"/>
    </row>
    <row r="48" spans="1:10" ht="22.5" customHeight="1" x14ac:dyDescent="0.2">
      <c r="A48" s="16">
        <v>1</v>
      </c>
      <c r="B48" s="16">
        <v>3</v>
      </c>
      <c r="C48" s="16">
        <v>3</v>
      </c>
      <c r="D48" s="16">
        <v>2</v>
      </c>
      <c r="E48" s="16">
        <v>1</v>
      </c>
      <c r="F48" s="16">
        <v>1</v>
      </c>
      <c r="G48" s="17" t="s">
        <v>42</v>
      </c>
      <c r="H48" s="16">
        <v>23</v>
      </c>
      <c r="I48" s="18"/>
      <c r="J48" s="18"/>
    </row>
    <row r="49" spans="1:10" ht="21" customHeight="1" x14ac:dyDescent="0.2">
      <c r="A49" s="13">
        <v>1</v>
      </c>
      <c r="B49" s="13">
        <v>3</v>
      </c>
      <c r="C49" s="13">
        <v>4</v>
      </c>
      <c r="D49" s="13"/>
      <c r="E49" s="13"/>
      <c r="F49" s="13"/>
      <c r="G49" s="14" t="s">
        <v>43</v>
      </c>
      <c r="H49" s="13">
        <v>24</v>
      </c>
      <c r="I49" s="15">
        <f>I50+I57</f>
        <v>6633.9</v>
      </c>
      <c r="J49" s="15">
        <f>J50+J57</f>
        <v>6436.2000000000007</v>
      </c>
    </row>
    <row r="50" spans="1:10" ht="26.25" customHeight="1" x14ac:dyDescent="0.2">
      <c r="A50" s="16">
        <v>1</v>
      </c>
      <c r="B50" s="16">
        <v>3</v>
      </c>
      <c r="C50" s="16">
        <v>4</v>
      </c>
      <c r="D50" s="16">
        <v>1</v>
      </c>
      <c r="E50" s="16"/>
      <c r="F50" s="16"/>
      <c r="G50" s="17" t="s">
        <v>44</v>
      </c>
      <c r="H50" s="16">
        <v>25</v>
      </c>
      <c r="I50" s="19">
        <f>I51+I55+I56</f>
        <v>5933.9</v>
      </c>
      <c r="J50" s="19">
        <f>J51+J55+J56</f>
        <v>5758.8000000000011</v>
      </c>
    </row>
    <row r="51" spans="1:10" ht="23.25" customHeight="1" x14ac:dyDescent="0.2">
      <c r="A51" s="16">
        <v>1</v>
      </c>
      <c r="B51" s="16">
        <v>3</v>
      </c>
      <c r="C51" s="16">
        <v>4</v>
      </c>
      <c r="D51" s="16">
        <v>1</v>
      </c>
      <c r="E51" s="16">
        <v>1</v>
      </c>
      <c r="F51" s="16">
        <v>1</v>
      </c>
      <c r="G51" s="17" t="s">
        <v>45</v>
      </c>
      <c r="H51" s="16">
        <v>26</v>
      </c>
      <c r="I51" s="19">
        <f>I52+I53+I54</f>
        <v>5226.3999999999996</v>
      </c>
      <c r="J51" s="19">
        <f>J52+J53+J54</f>
        <v>5252.4000000000005</v>
      </c>
    </row>
    <row r="52" spans="1:10" ht="22.5" customHeight="1" x14ac:dyDescent="0.2">
      <c r="A52" s="16"/>
      <c r="B52" s="16"/>
      <c r="C52" s="16"/>
      <c r="D52" s="16"/>
      <c r="E52" s="16"/>
      <c r="F52" s="16"/>
      <c r="G52" s="17" t="s">
        <v>46</v>
      </c>
      <c r="H52" s="16">
        <v>27</v>
      </c>
      <c r="I52" s="18">
        <v>1510.3</v>
      </c>
      <c r="J52" s="18">
        <v>1524.6</v>
      </c>
    </row>
    <row r="53" spans="1:10" ht="12" customHeight="1" x14ac:dyDescent="0.2">
      <c r="A53" s="16"/>
      <c r="B53" s="16"/>
      <c r="C53" s="16"/>
      <c r="D53" s="16"/>
      <c r="E53" s="16"/>
      <c r="F53" s="16"/>
      <c r="G53" s="17" t="s">
        <v>47</v>
      </c>
      <c r="H53" s="16">
        <v>28</v>
      </c>
      <c r="I53" s="18">
        <v>3620.9</v>
      </c>
      <c r="J53" s="18">
        <v>3621</v>
      </c>
    </row>
    <row r="54" spans="1:10" ht="12" customHeight="1" x14ac:dyDescent="0.2">
      <c r="A54" s="16"/>
      <c r="B54" s="16"/>
      <c r="C54" s="16"/>
      <c r="D54" s="16"/>
      <c r="E54" s="16"/>
      <c r="F54" s="16"/>
      <c r="G54" s="17" t="s">
        <v>48</v>
      </c>
      <c r="H54" s="16">
        <v>29</v>
      </c>
      <c r="I54" s="18">
        <v>95.2</v>
      </c>
      <c r="J54" s="18">
        <v>106.8</v>
      </c>
    </row>
    <row r="55" spans="1:10" ht="45" customHeight="1" x14ac:dyDescent="0.2">
      <c r="A55" s="16">
        <v>1</v>
      </c>
      <c r="B55" s="16">
        <v>3</v>
      </c>
      <c r="C55" s="16">
        <v>4</v>
      </c>
      <c r="D55" s="16">
        <v>1</v>
      </c>
      <c r="E55" s="16">
        <v>1</v>
      </c>
      <c r="F55" s="16">
        <v>4</v>
      </c>
      <c r="G55" s="17" t="s">
        <v>49</v>
      </c>
      <c r="H55" s="16">
        <v>30</v>
      </c>
      <c r="I55" s="18">
        <v>458.2</v>
      </c>
      <c r="J55" s="18">
        <f>293.4-24.1</f>
        <v>269.29999999999995</v>
      </c>
    </row>
    <row r="56" spans="1:10" ht="12" customHeight="1" x14ac:dyDescent="0.2">
      <c r="A56" s="16">
        <v>1</v>
      </c>
      <c r="B56" s="16">
        <v>3</v>
      </c>
      <c r="C56" s="16">
        <v>4</v>
      </c>
      <c r="D56" s="16">
        <v>1</v>
      </c>
      <c r="E56" s="16">
        <v>1</v>
      </c>
      <c r="F56" s="16">
        <v>5</v>
      </c>
      <c r="G56" s="17" t="s">
        <v>50</v>
      </c>
      <c r="H56" s="16">
        <v>31</v>
      </c>
      <c r="I56" s="18">
        <v>249.3</v>
      </c>
      <c r="J56" s="18">
        <v>237.1</v>
      </c>
    </row>
    <row r="57" spans="1:10" ht="22.5" customHeight="1" x14ac:dyDescent="0.2">
      <c r="A57" s="16">
        <v>1</v>
      </c>
      <c r="B57" s="16">
        <v>3</v>
      </c>
      <c r="C57" s="16">
        <v>4</v>
      </c>
      <c r="D57" s="16">
        <v>2</v>
      </c>
      <c r="E57" s="16"/>
      <c r="F57" s="16"/>
      <c r="G57" s="17" t="s">
        <v>51</v>
      </c>
      <c r="H57" s="16">
        <v>32</v>
      </c>
      <c r="I57" s="19">
        <f>I58+I63+I64</f>
        <v>700</v>
      </c>
      <c r="J57" s="19">
        <f>J58+J63+J64</f>
        <v>677.4</v>
      </c>
    </row>
    <row r="58" spans="1:10" ht="22.5" customHeight="1" x14ac:dyDescent="0.2">
      <c r="A58" s="16">
        <v>1</v>
      </c>
      <c r="B58" s="16">
        <v>3</v>
      </c>
      <c r="C58" s="16">
        <v>4</v>
      </c>
      <c r="D58" s="16">
        <v>2</v>
      </c>
      <c r="E58" s="16">
        <v>1</v>
      </c>
      <c r="F58" s="16">
        <v>1</v>
      </c>
      <c r="G58" s="17" t="s">
        <v>52</v>
      </c>
      <c r="H58" s="16">
        <v>33</v>
      </c>
      <c r="I58" s="19">
        <f>I59+I60+I61+I62</f>
        <v>0</v>
      </c>
      <c r="J58" s="19">
        <f>J59+J60+J61+J62</f>
        <v>0</v>
      </c>
    </row>
    <row r="59" spans="1:10" ht="22.5" customHeight="1" x14ac:dyDescent="0.2">
      <c r="A59" s="16"/>
      <c r="B59" s="16"/>
      <c r="C59" s="16"/>
      <c r="D59" s="16"/>
      <c r="E59" s="16"/>
      <c r="F59" s="16"/>
      <c r="G59" s="17" t="s">
        <v>53</v>
      </c>
      <c r="H59" s="16">
        <v>34</v>
      </c>
      <c r="I59" s="18"/>
      <c r="J59" s="18"/>
    </row>
    <row r="60" spans="1:10" ht="12" customHeight="1" x14ac:dyDescent="0.2">
      <c r="A60" s="16"/>
      <c r="B60" s="16"/>
      <c r="C60" s="16"/>
      <c r="D60" s="16"/>
      <c r="E60" s="16"/>
      <c r="F60" s="16"/>
      <c r="G60" s="17" t="s">
        <v>47</v>
      </c>
      <c r="H60" s="16">
        <v>35</v>
      </c>
      <c r="I60" s="18"/>
      <c r="J60" s="18"/>
    </row>
    <row r="61" spans="1:10" ht="22.5" customHeight="1" x14ac:dyDescent="0.2">
      <c r="A61" s="16"/>
      <c r="B61" s="16"/>
      <c r="C61" s="16"/>
      <c r="D61" s="16"/>
      <c r="E61" s="16"/>
      <c r="F61" s="16"/>
      <c r="G61" s="17" t="s">
        <v>54</v>
      </c>
      <c r="H61" s="16">
        <v>36</v>
      </c>
      <c r="I61" s="18"/>
      <c r="J61" s="18"/>
    </row>
    <row r="62" spans="1:10" ht="12" customHeight="1" x14ac:dyDescent="0.2">
      <c r="A62" s="13"/>
      <c r="B62" s="13"/>
      <c r="C62" s="16"/>
      <c r="D62" s="16"/>
      <c r="E62" s="16"/>
      <c r="F62" s="16"/>
      <c r="G62" s="17" t="s">
        <v>48</v>
      </c>
      <c r="H62" s="16">
        <v>37</v>
      </c>
      <c r="I62" s="18"/>
      <c r="J62" s="18"/>
    </row>
    <row r="63" spans="1:10" ht="36.75" customHeight="1" x14ac:dyDescent="0.2">
      <c r="A63" s="16">
        <v>1</v>
      </c>
      <c r="B63" s="16">
        <v>3</v>
      </c>
      <c r="C63" s="16">
        <v>4</v>
      </c>
      <c r="D63" s="16">
        <v>2</v>
      </c>
      <c r="E63" s="16">
        <v>1</v>
      </c>
      <c r="F63" s="16">
        <v>4</v>
      </c>
      <c r="G63" s="17" t="s">
        <v>55</v>
      </c>
      <c r="H63" s="16">
        <v>38</v>
      </c>
      <c r="I63" s="18"/>
      <c r="J63" s="18"/>
    </row>
    <row r="64" spans="1:10" ht="15" customHeight="1" x14ac:dyDescent="0.2">
      <c r="A64" s="16">
        <v>1</v>
      </c>
      <c r="B64" s="16">
        <v>3</v>
      </c>
      <c r="C64" s="16">
        <v>4</v>
      </c>
      <c r="D64" s="16">
        <v>2</v>
      </c>
      <c r="E64" s="16">
        <v>1</v>
      </c>
      <c r="F64" s="16">
        <v>5</v>
      </c>
      <c r="G64" s="17" t="s">
        <v>56</v>
      </c>
      <c r="H64" s="16">
        <v>39</v>
      </c>
      <c r="I64" s="18">
        <v>700</v>
      </c>
      <c r="J64" s="18">
        <v>677.4</v>
      </c>
    </row>
    <row r="65" spans="1:10" ht="12" customHeight="1" x14ac:dyDescent="0.2">
      <c r="A65" s="13">
        <v>1</v>
      </c>
      <c r="B65" s="13">
        <v>4</v>
      </c>
      <c r="C65" s="13"/>
      <c r="D65" s="13"/>
      <c r="E65" s="13"/>
      <c r="F65" s="13"/>
      <c r="G65" s="14" t="s">
        <v>57</v>
      </c>
      <c r="H65" s="13">
        <v>40</v>
      </c>
      <c r="I65" s="15">
        <f>I66+I78+I86+I87</f>
        <v>750.2</v>
      </c>
      <c r="J65" s="15">
        <f>J66+J78+J86+J87</f>
        <v>648.5</v>
      </c>
    </row>
    <row r="66" spans="1:10" ht="12" customHeight="1" x14ac:dyDescent="0.2">
      <c r="A66" s="13">
        <v>1</v>
      </c>
      <c r="B66" s="13">
        <v>4</v>
      </c>
      <c r="C66" s="13">
        <v>1</v>
      </c>
      <c r="D66" s="13"/>
      <c r="E66" s="13"/>
      <c r="F66" s="13"/>
      <c r="G66" s="14" t="s">
        <v>58</v>
      </c>
      <c r="H66" s="13">
        <v>41</v>
      </c>
      <c r="I66" s="15">
        <f>I67+I71+I72+I73+I77</f>
        <v>65</v>
      </c>
      <c r="J66" s="15">
        <f>J67+J71+J72+J73+J77</f>
        <v>53.2</v>
      </c>
    </row>
    <row r="67" spans="1:10" ht="12" customHeight="1" x14ac:dyDescent="0.2">
      <c r="A67" s="16">
        <v>1</v>
      </c>
      <c r="B67" s="16">
        <v>4</v>
      </c>
      <c r="C67" s="16">
        <v>1</v>
      </c>
      <c r="D67" s="16">
        <v>1</v>
      </c>
      <c r="E67" s="16"/>
      <c r="F67" s="16"/>
      <c r="G67" s="17" t="s">
        <v>59</v>
      </c>
      <c r="H67" s="16">
        <v>42</v>
      </c>
      <c r="I67" s="19">
        <f>I68+I69+I70</f>
        <v>0</v>
      </c>
      <c r="J67" s="19">
        <f>J68+J69+J70</f>
        <v>-0.5</v>
      </c>
    </row>
    <row r="68" spans="1:10" ht="12" customHeight="1" x14ac:dyDescent="0.2">
      <c r="A68" s="16">
        <v>1</v>
      </c>
      <c r="B68" s="16">
        <v>4</v>
      </c>
      <c r="C68" s="16">
        <v>1</v>
      </c>
      <c r="D68" s="16">
        <v>1</v>
      </c>
      <c r="E68" s="16">
        <v>1</v>
      </c>
      <c r="F68" s="16"/>
      <c r="G68" s="17" t="s">
        <v>60</v>
      </c>
      <c r="H68" s="16">
        <v>43</v>
      </c>
      <c r="I68" s="18"/>
      <c r="J68" s="18">
        <v>-0.5</v>
      </c>
    </row>
    <row r="69" spans="1:10" ht="22.5" customHeight="1" x14ac:dyDescent="0.2">
      <c r="A69" s="16">
        <v>1</v>
      </c>
      <c r="B69" s="16">
        <v>4</v>
      </c>
      <c r="C69" s="16">
        <v>1</v>
      </c>
      <c r="D69" s="16">
        <v>1</v>
      </c>
      <c r="E69" s="16">
        <v>2</v>
      </c>
      <c r="F69" s="16"/>
      <c r="G69" s="17" t="s">
        <v>61</v>
      </c>
      <c r="H69" s="16">
        <v>44</v>
      </c>
      <c r="I69" s="18"/>
      <c r="J69" s="18"/>
    </row>
    <row r="70" spans="1:10" ht="22.5" customHeight="1" x14ac:dyDescent="0.2">
      <c r="A70" s="16">
        <v>1</v>
      </c>
      <c r="B70" s="16">
        <v>4</v>
      </c>
      <c r="C70" s="16">
        <v>1</v>
      </c>
      <c r="D70" s="16">
        <v>1</v>
      </c>
      <c r="E70" s="16">
        <v>3</v>
      </c>
      <c r="F70" s="16"/>
      <c r="G70" s="17" t="s">
        <v>62</v>
      </c>
      <c r="H70" s="16">
        <v>45</v>
      </c>
      <c r="I70" s="18"/>
      <c r="J70" s="18"/>
    </row>
    <row r="71" spans="1:10" ht="12" customHeight="1" x14ac:dyDescent="0.2">
      <c r="A71" s="16">
        <v>1</v>
      </c>
      <c r="B71" s="16">
        <v>4</v>
      </c>
      <c r="C71" s="16">
        <v>1</v>
      </c>
      <c r="D71" s="16">
        <v>2</v>
      </c>
      <c r="E71" s="16"/>
      <c r="F71" s="16"/>
      <c r="G71" s="17" t="s">
        <v>63</v>
      </c>
      <c r="H71" s="16">
        <v>46</v>
      </c>
      <c r="I71" s="18"/>
      <c r="J71" s="18"/>
    </row>
    <row r="72" spans="1:10" ht="12" customHeight="1" x14ac:dyDescent="0.2">
      <c r="A72" s="16">
        <v>1</v>
      </c>
      <c r="B72" s="16">
        <v>4</v>
      </c>
      <c r="C72" s="16">
        <v>1</v>
      </c>
      <c r="D72" s="16">
        <v>4</v>
      </c>
      <c r="E72" s="16"/>
      <c r="F72" s="16"/>
      <c r="G72" s="17" t="s">
        <v>64</v>
      </c>
      <c r="H72" s="16">
        <v>47</v>
      </c>
      <c r="I72" s="18">
        <v>40</v>
      </c>
      <c r="J72" s="18">
        <v>14.1</v>
      </c>
    </row>
    <row r="73" spans="1:10" ht="21.75" customHeight="1" x14ac:dyDescent="0.2">
      <c r="A73" s="16">
        <v>1</v>
      </c>
      <c r="B73" s="16">
        <v>4</v>
      </c>
      <c r="C73" s="16">
        <v>1</v>
      </c>
      <c r="D73" s="16">
        <v>5</v>
      </c>
      <c r="E73" s="16"/>
      <c r="F73" s="16"/>
      <c r="G73" s="17" t="s">
        <v>65</v>
      </c>
      <c r="H73" s="16">
        <v>48</v>
      </c>
      <c r="I73" s="19">
        <f>I74+I75+I76</f>
        <v>25</v>
      </c>
      <c r="J73" s="19">
        <f>J74+J75+J76</f>
        <v>39.6</v>
      </c>
    </row>
    <row r="74" spans="1:10" ht="17.25" customHeight="1" x14ac:dyDescent="0.2">
      <c r="A74" s="16">
        <v>1</v>
      </c>
      <c r="B74" s="16">
        <v>4</v>
      </c>
      <c r="C74" s="16">
        <v>1</v>
      </c>
      <c r="D74" s="16">
        <v>5</v>
      </c>
      <c r="E74" s="16">
        <v>1</v>
      </c>
      <c r="F74" s="16">
        <v>1</v>
      </c>
      <c r="G74" s="17" t="s">
        <v>66</v>
      </c>
      <c r="H74" s="16">
        <v>49</v>
      </c>
      <c r="I74" s="18">
        <v>12.5</v>
      </c>
      <c r="J74" s="18">
        <v>33.5</v>
      </c>
    </row>
    <row r="75" spans="1:10" ht="15" customHeight="1" x14ac:dyDescent="0.2">
      <c r="A75" s="16">
        <v>1</v>
      </c>
      <c r="B75" s="16">
        <v>4</v>
      </c>
      <c r="C75" s="16">
        <v>1</v>
      </c>
      <c r="D75" s="16">
        <v>5</v>
      </c>
      <c r="E75" s="16">
        <v>1</v>
      </c>
      <c r="F75" s="16">
        <v>2</v>
      </c>
      <c r="G75" s="17" t="s">
        <v>67</v>
      </c>
      <c r="H75" s="16">
        <v>50</v>
      </c>
      <c r="I75" s="18">
        <v>12.5</v>
      </c>
      <c r="J75" s="18">
        <v>6.1</v>
      </c>
    </row>
    <row r="76" spans="1:10" ht="12" customHeight="1" x14ac:dyDescent="0.2">
      <c r="A76" s="16">
        <v>1</v>
      </c>
      <c r="B76" s="16">
        <v>4</v>
      </c>
      <c r="C76" s="16">
        <v>1</v>
      </c>
      <c r="D76" s="16">
        <v>5</v>
      </c>
      <c r="E76" s="16">
        <v>1</v>
      </c>
      <c r="F76" s="16">
        <v>3</v>
      </c>
      <c r="G76" s="17" t="s">
        <v>68</v>
      </c>
      <c r="H76" s="16">
        <v>51</v>
      </c>
      <c r="I76" s="18"/>
      <c r="J76" s="18"/>
    </row>
    <row r="77" spans="1:10" ht="22.5" customHeight="1" x14ac:dyDescent="0.2">
      <c r="A77" s="16">
        <v>1</v>
      </c>
      <c r="B77" s="16">
        <v>4</v>
      </c>
      <c r="C77" s="16">
        <v>1</v>
      </c>
      <c r="D77" s="16">
        <v>6</v>
      </c>
      <c r="E77" s="16"/>
      <c r="F77" s="16"/>
      <c r="G77" s="17" t="s">
        <v>69</v>
      </c>
      <c r="H77" s="16">
        <v>52</v>
      </c>
      <c r="I77" s="18"/>
      <c r="J77" s="18"/>
    </row>
    <row r="78" spans="1:10" ht="21" customHeight="1" x14ac:dyDescent="0.2">
      <c r="A78" s="13">
        <v>1</v>
      </c>
      <c r="B78" s="13">
        <v>4</v>
      </c>
      <c r="C78" s="13">
        <v>2</v>
      </c>
      <c r="D78" s="13"/>
      <c r="E78" s="13"/>
      <c r="F78" s="13"/>
      <c r="G78" s="14" t="s">
        <v>70</v>
      </c>
      <c r="H78" s="13">
        <v>53</v>
      </c>
      <c r="I78" s="15">
        <f>I79+I80+I81+I82+I85</f>
        <v>660.2</v>
      </c>
      <c r="J78" s="15">
        <f>J79+J80+J81+J82+J85</f>
        <v>560.29999999999995</v>
      </c>
    </row>
    <row r="79" spans="1:10" ht="22.5" customHeight="1" x14ac:dyDescent="0.2">
      <c r="A79" s="16">
        <v>1</v>
      </c>
      <c r="B79" s="16">
        <v>4</v>
      </c>
      <c r="C79" s="16">
        <v>2</v>
      </c>
      <c r="D79" s="16">
        <v>1</v>
      </c>
      <c r="E79" s="16">
        <v>1</v>
      </c>
      <c r="F79" s="16">
        <v>1</v>
      </c>
      <c r="G79" s="17" t="s">
        <v>71</v>
      </c>
      <c r="H79" s="16">
        <v>54</v>
      </c>
      <c r="I79" s="18">
        <v>110.2</v>
      </c>
      <c r="J79" s="18">
        <v>58.4</v>
      </c>
    </row>
    <row r="80" spans="1:10" ht="22.5" customHeight="1" x14ac:dyDescent="0.2">
      <c r="A80" s="16">
        <v>1</v>
      </c>
      <c r="B80" s="16">
        <v>4</v>
      </c>
      <c r="C80" s="16">
        <v>2</v>
      </c>
      <c r="D80" s="16">
        <v>1</v>
      </c>
      <c r="E80" s="16">
        <v>2</v>
      </c>
      <c r="F80" s="16">
        <v>1</v>
      </c>
      <c r="G80" s="17" t="s">
        <v>72</v>
      </c>
      <c r="H80" s="16">
        <v>55</v>
      </c>
      <c r="I80" s="18">
        <v>24.8</v>
      </c>
      <c r="J80" s="18">
        <v>23.6</v>
      </c>
    </row>
    <row r="81" spans="1:10" ht="22.5" customHeight="1" x14ac:dyDescent="0.2">
      <c r="A81" s="16">
        <v>1</v>
      </c>
      <c r="B81" s="16">
        <v>4</v>
      </c>
      <c r="C81" s="16">
        <v>2</v>
      </c>
      <c r="D81" s="16">
        <v>1</v>
      </c>
      <c r="E81" s="16">
        <v>4</v>
      </c>
      <c r="F81" s="16">
        <v>1</v>
      </c>
      <c r="G81" s="17" t="s">
        <v>73</v>
      </c>
      <c r="H81" s="16">
        <v>56</v>
      </c>
      <c r="I81" s="18">
        <v>142.69999999999999</v>
      </c>
      <c r="J81" s="18">
        <v>93.7</v>
      </c>
    </row>
    <row r="82" spans="1:10" ht="12" customHeight="1" x14ac:dyDescent="0.2">
      <c r="A82" s="16">
        <v>1</v>
      </c>
      <c r="B82" s="16">
        <v>4</v>
      </c>
      <c r="C82" s="16">
        <v>2</v>
      </c>
      <c r="D82" s="16">
        <v>1</v>
      </c>
      <c r="E82" s="16">
        <v>6</v>
      </c>
      <c r="F82" s="16"/>
      <c r="G82" s="17" t="s">
        <v>74</v>
      </c>
      <c r="H82" s="16">
        <v>57</v>
      </c>
      <c r="I82" s="19">
        <f>I83+I84</f>
        <v>382.5</v>
      </c>
      <c r="J82" s="19">
        <f>J83+J84</f>
        <v>384.6</v>
      </c>
    </row>
    <row r="83" spans="1:10" ht="12" customHeight="1" x14ac:dyDescent="0.2">
      <c r="A83" s="16">
        <v>1</v>
      </c>
      <c r="B83" s="16">
        <v>4</v>
      </c>
      <c r="C83" s="16">
        <v>2</v>
      </c>
      <c r="D83" s="16">
        <v>1</v>
      </c>
      <c r="E83" s="16">
        <v>6</v>
      </c>
      <c r="F83" s="16">
        <v>1</v>
      </c>
      <c r="G83" s="17" t="s">
        <v>75</v>
      </c>
      <c r="H83" s="16">
        <v>58</v>
      </c>
      <c r="I83" s="18">
        <v>12.5</v>
      </c>
      <c r="J83" s="18">
        <v>9.6</v>
      </c>
    </row>
    <row r="84" spans="1:10" ht="15" customHeight="1" x14ac:dyDescent="0.2">
      <c r="A84" s="16">
        <v>1</v>
      </c>
      <c r="B84" s="16">
        <v>4</v>
      </c>
      <c r="C84" s="16">
        <v>2</v>
      </c>
      <c r="D84" s="16">
        <v>1</v>
      </c>
      <c r="E84" s="16">
        <v>6</v>
      </c>
      <c r="F84" s="16">
        <v>2</v>
      </c>
      <c r="G84" s="17" t="s">
        <v>76</v>
      </c>
      <c r="H84" s="16">
        <v>59</v>
      </c>
      <c r="I84" s="18">
        <v>370</v>
      </c>
      <c r="J84" s="18">
        <v>375</v>
      </c>
    </row>
    <row r="85" spans="1:10" ht="17.25" customHeight="1" x14ac:dyDescent="0.2">
      <c r="A85" s="16">
        <v>1</v>
      </c>
      <c r="B85" s="16">
        <v>4</v>
      </c>
      <c r="C85" s="16">
        <v>2</v>
      </c>
      <c r="D85" s="16">
        <v>1</v>
      </c>
      <c r="E85" s="16">
        <v>7</v>
      </c>
      <c r="F85" s="16"/>
      <c r="G85" s="17" t="s">
        <v>77</v>
      </c>
      <c r="H85" s="16">
        <v>60</v>
      </c>
      <c r="I85" s="18"/>
      <c r="J85" s="18"/>
    </row>
    <row r="86" spans="1:10" ht="23.25" customHeight="1" x14ac:dyDescent="0.2">
      <c r="A86" s="13">
        <v>1</v>
      </c>
      <c r="B86" s="13">
        <v>4</v>
      </c>
      <c r="C86" s="13">
        <v>3</v>
      </c>
      <c r="D86" s="13"/>
      <c r="E86" s="13"/>
      <c r="F86" s="13"/>
      <c r="G86" s="14" t="s">
        <v>78</v>
      </c>
      <c r="H86" s="13">
        <v>61</v>
      </c>
      <c r="I86" s="20">
        <v>5</v>
      </c>
      <c r="J86" s="20">
        <v>5.9</v>
      </c>
    </row>
    <row r="87" spans="1:10" ht="18" customHeight="1" x14ac:dyDescent="0.2">
      <c r="A87" s="13">
        <v>1</v>
      </c>
      <c r="B87" s="13">
        <v>4</v>
      </c>
      <c r="C87" s="13">
        <v>4</v>
      </c>
      <c r="D87" s="13"/>
      <c r="E87" s="13"/>
      <c r="F87" s="13"/>
      <c r="G87" s="14" t="s">
        <v>79</v>
      </c>
      <c r="H87" s="13">
        <v>62</v>
      </c>
      <c r="I87" s="20">
        <v>20</v>
      </c>
      <c r="J87" s="20">
        <v>29.1</v>
      </c>
    </row>
    <row r="88" spans="1:10" ht="21" customHeight="1" x14ac:dyDescent="0.2">
      <c r="A88" s="13">
        <v>4</v>
      </c>
      <c r="B88" s="13">
        <v>1</v>
      </c>
      <c r="C88" s="13"/>
      <c r="D88" s="13"/>
      <c r="E88" s="13"/>
      <c r="F88" s="13"/>
      <c r="G88" s="14" t="s">
        <v>80</v>
      </c>
      <c r="H88" s="13">
        <v>63</v>
      </c>
      <c r="I88" s="15">
        <f>I89+I104+I109+I112</f>
        <v>10.5</v>
      </c>
      <c r="J88" s="15">
        <f>J89+J104+J109+J112</f>
        <v>10.100000000000001</v>
      </c>
    </row>
    <row r="89" spans="1:10" ht="24" customHeight="1" x14ac:dyDescent="0.2">
      <c r="A89" s="13">
        <v>4</v>
      </c>
      <c r="B89" s="13">
        <v>1</v>
      </c>
      <c r="C89" s="13">
        <v>1</v>
      </c>
      <c r="D89" s="13"/>
      <c r="E89" s="13"/>
      <c r="F89" s="13"/>
      <c r="G89" s="14" t="s">
        <v>81</v>
      </c>
      <c r="H89" s="13">
        <v>64</v>
      </c>
      <c r="I89" s="15">
        <f>I90+I91+I95+I99+I103</f>
        <v>10.5</v>
      </c>
      <c r="J89" s="15">
        <f>J90+J91+J95+J99+J103</f>
        <v>9.3000000000000007</v>
      </c>
    </row>
    <row r="90" spans="1:10" ht="12" customHeight="1" x14ac:dyDescent="0.2">
      <c r="A90" s="16">
        <v>4</v>
      </c>
      <c r="B90" s="16">
        <v>1</v>
      </c>
      <c r="C90" s="16">
        <v>1</v>
      </c>
      <c r="D90" s="16">
        <v>1</v>
      </c>
      <c r="E90" s="16"/>
      <c r="F90" s="16"/>
      <c r="G90" s="17" t="s">
        <v>82</v>
      </c>
      <c r="H90" s="16">
        <v>65</v>
      </c>
      <c r="I90" s="18">
        <v>5</v>
      </c>
      <c r="J90" s="18">
        <v>9.3000000000000007</v>
      </c>
    </row>
    <row r="91" spans="1:10" ht="22.5" customHeight="1" x14ac:dyDescent="0.2">
      <c r="A91" s="16">
        <v>4</v>
      </c>
      <c r="B91" s="16">
        <v>1</v>
      </c>
      <c r="C91" s="16">
        <v>1</v>
      </c>
      <c r="D91" s="16">
        <v>2</v>
      </c>
      <c r="E91" s="16"/>
      <c r="F91" s="16"/>
      <c r="G91" s="17" t="s">
        <v>83</v>
      </c>
      <c r="H91" s="16">
        <v>66</v>
      </c>
      <c r="I91" s="19">
        <f>I92+I93+I94</f>
        <v>0</v>
      </c>
      <c r="J91" s="19">
        <f>J92+J93+J94</f>
        <v>0</v>
      </c>
    </row>
    <row r="92" spans="1:10" ht="12" customHeight="1" x14ac:dyDescent="0.2">
      <c r="A92" s="16">
        <v>4</v>
      </c>
      <c r="B92" s="16">
        <v>1</v>
      </c>
      <c r="C92" s="16">
        <v>1</v>
      </c>
      <c r="D92" s="16">
        <v>2</v>
      </c>
      <c r="E92" s="16">
        <v>1</v>
      </c>
      <c r="F92" s="16">
        <v>1</v>
      </c>
      <c r="G92" s="17" t="s">
        <v>84</v>
      </c>
      <c r="H92" s="16">
        <v>67</v>
      </c>
      <c r="I92" s="18"/>
      <c r="J92" s="18"/>
    </row>
    <row r="93" spans="1:10" ht="18.75" customHeight="1" x14ac:dyDescent="0.2">
      <c r="A93" s="16">
        <v>4</v>
      </c>
      <c r="B93" s="16">
        <v>1</v>
      </c>
      <c r="C93" s="16">
        <v>1</v>
      </c>
      <c r="D93" s="16">
        <v>2</v>
      </c>
      <c r="E93" s="16">
        <v>1</v>
      </c>
      <c r="F93" s="16">
        <v>2</v>
      </c>
      <c r="G93" s="17" t="s">
        <v>85</v>
      </c>
      <c r="H93" s="16">
        <v>68</v>
      </c>
      <c r="I93" s="18"/>
      <c r="J93" s="18"/>
    </row>
    <row r="94" spans="1:10" ht="22.5" customHeight="1" x14ac:dyDescent="0.2">
      <c r="A94" s="16">
        <v>4</v>
      </c>
      <c r="B94" s="16">
        <v>1</v>
      </c>
      <c r="C94" s="16">
        <v>1</v>
      </c>
      <c r="D94" s="16">
        <v>2</v>
      </c>
      <c r="E94" s="16">
        <v>1</v>
      </c>
      <c r="F94" s="16">
        <v>3</v>
      </c>
      <c r="G94" s="17" t="s">
        <v>86</v>
      </c>
      <c r="H94" s="16">
        <v>69</v>
      </c>
      <c r="I94" s="18"/>
      <c r="J94" s="18"/>
    </row>
    <row r="95" spans="1:10" ht="22.5" customHeight="1" x14ac:dyDescent="0.2">
      <c r="A95" s="16">
        <v>4</v>
      </c>
      <c r="B95" s="16">
        <v>1</v>
      </c>
      <c r="C95" s="16">
        <v>1</v>
      </c>
      <c r="D95" s="16">
        <v>3</v>
      </c>
      <c r="E95" s="16"/>
      <c r="F95" s="16"/>
      <c r="G95" s="17" t="s">
        <v>87</v>
      </c>
      <c r="H95" s="16">
        <v>70</v>
      </c>
      <c r="I95" s="19">
        <f>I96+I97+I98</f>
        <v>0</v>
      </c>
      <c r="J95" s="19">
        <f>J96+J97+J98</f>
        <v>0</v>
      </c>
    </row>
    <row r="96" spans="1:10" ht="16.5" customHeight="1" x14ac:dyDescent="0.2">
      <c r="A96" s="16">
        <v>4</v>
      </c>
      <c r="B96" s="16">
        <v>1</v>
      </c>
      <c r="C96" s="16">
        <v>1</v>
      </c>
      <c r="D96" s="16">
        <v>3</v>
      </c>
      <c r="E96" s="16">
        <v>1</v>
      </c>
      <c r="F96" s="16">
        <v>1</v>
      </c>
      <c r="G96" s="17" t="s">
        <v>88</v>
      </c>
      <c r="H96" s="16">
        <v>71</v>
      </c>
      <c r="I96" s="18"/>
      <c r="J96" s="18"/>
    </row>
    <row r="97" spans="1:10" ht="16.5" customHeight="1" x14ac:dyDescent="0.2">
      <c r="A97" s="16">
        <v>4</v>
      </c>
      <c r="B97" s="16">
        <v>1</v>
      </c>
      <c r="C97" s="16">
        <v>1</v>
      </c>
      <c r="D97" s="16">
        <v>3</v>
      </c>
      <c r="E97" s="16">
        <v>1</v>
      </c>
      <c r="F97" s="16">
        <v>2</v>
      </c>
      <c r="G97" s="17" t="s">
        <v>89</v>
      </c>
      <c r="H97" s="16">
        <v>72</v>
      </c>
      <c r="I97" s="18"/>
      <c r="J97" s="18"/>
    </row>
    <row r="98" spans="1:10" ht="15.75" customHeight="1" x14ac:dyDescent="0.2">
      <c r="A98" s="16">
        <v>4</v>
      </c>
      <c r="B98" s="16">
        <v>1</v>
      </c>
      <c r="C98" s="16">
        <v>1</v>
      </c>
      <c r="D98" s="16">
        <v>3</v>
      </c>
      <c r="E98" s="16">
        <v>1</v>
      </c>
      <c r="F98" s="16">
        <v>3</v>
      </c>
      <c r="G98" s="17" t="s">
        <v>90</v>
      </c>
      <c r="H98" s="16">
        <v>73</v>
      </c>
      <c r="I98" s="18"/>
      <c r="J98" s="18"/>
    </row>
    <row r="99" spans="1:10" ht="22.5" customHeight="1" x14ac:dyDescent="0.2">
      <c r="A99" s="16">
        <v>4</v>
      </c>
      <c r="B99" s="16">
        <v>1</v>
      </c>
      <c r="C99" s="16">
        <v>1</v>
      </c>
      <c r="D99" s="16">
        <v>4</v>
      </c>
      <c r="E99" s="16"/>
      <c r="F99" s="16"/>
      <c r="G99" s="17" t="s">
        <v>91</v>
      </c>
      <c r="H99" s="16">
        <v>74</v>
      </c>
      <c r="I99" s="19">
        <f>I100+I101+I102</f>
        <v>0</v>
      </c>
      <c r="J99" s="19">
        <f>J100+J101+J102</f>
        <v>0</v>
      </c>
    </row>
    <row r="100" spans="1:10" ht="12" customHeight="1" x14ac:dyDescent="0.2">
      <c r="A100" s="16">
        <v>4</v>
      </c>
      <c r="B100" s="16">
        <v>1</v>
      </c>
      <c r="C100" s="16">
        <v>1</v>
      </c>
      <c r="D100" s="16">
        <v>4</v>
      </c>
      <c r="E100" s="16">
        <v>1</v>
      </c>
      <c r="F100" s="16">
        <v>1</v>
      </c>
      <c r="G100" s="17" t="s">
        <v>92</v>
      </c>
      <c r="H100" s="16">
        <v>75</v>
      </c>
      <c r="I100" s="18"/>
      <c r="J100" s="18"/>
    </row>
    <row r="101" spans="1:10" ht="22.5" customHeight="1" x14ac:dyDescent="0.2">
      <c r="A101" s="16">
        <v>4</v>
      </c>
      <c r="B101" s="16">
        <v>1</v>
      </c>
      <c r="C101" s="16">
        <v>1</v>
      </c>
      <c r="D101" s="16">
        <v>4</v>
      </c>
      <c r="E101" s="16">
        <v>1</v>
      </c>
      <c r="F101" s="16">
        <v>2</v>
      </c>
      <c r="G101" s="17" t="s">
        <v>93</v>
      </c>
      <c r="H101" s="16">
        <v>76</v>
      </c>
      <c r="I101" s="18"/>
      <c r="J101" s="18"/>
    </row>
    <row r="102" spans="1:10" ht="12" customHeight="1" x14ac:dyDescent="0.2">
      <c r="A102" s="16">
        <v>4</v>
      </c>
      <c r="B102" s="16">
        <v>1</v>
      </c>
      <c r="C102" s="16">
        <v>1</v>
      </c>
      <c r="D102" s="16">
        <v>4</v>
      </c>
      <c r="E102" s="16">
        <v>1</v>
      </c>
      <c r="F102" s="16">
        <v>3</v>
      </c>
      <c r="G102" s="17" t="s">
        <v>94</v>
      </c>
      <c r="H102" s="16">
        <v>77</v>
      </c>
      <c r="I102" s="18"/>
      <c r="J102" s="18"/>
    </row>
    <row r="103" spans="1:10" ht="22.5" customHeight="1" x14ac:dyDescent="0.2">
      <c r="A103" s="16">
        <v>4</v>
      </c>
      <c r="B103" s="16">
        <v>1</v>
      </c>
      <c r="C103" s="16">
        <v>1</v>
      </c>
      <c r="D103" s="16">
        <v>5</v>
      </c>
      <c r="E103" s="16"/>
      <c r="F103" s="16"/>
      <c r="G103" s="17" t="s">
        <v>95</v>
      </c>
      <c r="H103" s="16">
        <v>78</v>
      </c>
      <c r="I103" s="18">
        <v>5.5</v>
      </c>
      <c r="J103" s="18"/>
    </row>
    <row r="104" spans="1:10" ht="21" customHeight="1" x14ac:dyDescent="0.2">
      <c r="A104" s="13">
        <v>4</v>
      </c>
      <c r="B104" s="13">
        <v>1</v>
      </c>
      <c r="C104" s="13">
        <v>2</v>
      </c>
      <c r="D104" s="13"/>
      <c r="E104" s="13"/>
      <c r="F104" s="13"/>
      <c r="G104" s="14" t="s">
        <v>96</v>
      </c>
      <c r="H104" s="13">
        <v>79</v>
      </c>
      <c r="I104" s="15">
        <f>I105+I106+I107+I108</f>
        <v>0</v>
      </c>
      <c r="J104" s="15">
        <f>J105+J106+J107+J108</f>
        <v>0</v>
      </c>
    </row>
    <row r="105" spans="1:10" ht="22.5" customHeight="1" x14ac:dyDescent="0.2">
      <c r="A105" s="16">
        <v>4</v>
      </c>
      <c r="B105" s="16">
        <v>1</v>
      </c>
      <c r="C105" s="16">
        <v>2</v>
      </c>
      <c r="D105" s="16">
        <v>1</v>
      </c>
      <c r="E105" s="16">
        <v>1</v>
      </c>
      <c r="F105" s="16">
        <v>2</v>
      </c>
      <c r="G105" s="17" t="s">
        <v>97</v>
      </c>
      <c r="H105" s="16">
        <v>80</v>
      </c>
      <c r="I105" s="18"/>
      <c r="J105" s="18"/>
    </row>
    <row r="106" spans="1:10" ht="12" customHeight="1" x14ac:dyDescent="0.2">
      <c r="A106" s="16">
        <v>4</v>
      </c>
      <c r="B106" s="16">
        <v>1</v>
      </c>
      <c r="C106" s="16">
        <v>2</v>
      </c>
      <c r="D106" s="16">
        <v>1</v>
      </c>
      <c r="E106" s="16">
        <v>1</v>
      </c>
      <c r="F106" s="16">
        <v>3</v>
      </c>
      <c r="G106" s="17" t="s">
        <v>98</v>
      </c>
      <c r="H106" s="16">
        <v>81</v>
      </c>
      <c r="I106" s="18"/>
      <c r="J106" s="18"/>
    </row>
    <row r="107" spans="1:10" ht="18" customHeight="1" x14ac:dyDescent="0.2">
      <c r="A107" s="16">
        <v>4</v>
      </c>
      <c r="B107" s="16">
        <v>1</v>
      </c>
      <c r="C107" s="16">
        <v>2</v>
      </c>
      <c r="D107" s="16">
        <v>1</v>
      </c>
      <c r="E107" s="16">
        <v>1</v>
      </c>
      <c r="F107" s="16">
        <v>4</v>
      </c>
      <c r="G107" s="17" t="s">
        <v>99</v>
      </c>
      <c r="H107" s="16">
        <v>82</v>
      </c>
      <c r="I107" s="18"/>
      <c r="J107" s="18"/>
    </row>
    <row r="108" spans="1:10" ht="17.25" customHeight="1" x14ac:dyDescent="0.2">
      <c r="A108" s="16">
        <v>4</v>
      </c>
      <c r="B108" s="16">
        <v>1</v>
      </c>
      <c r="C108" s="16">
        <v>2</v>
      </c>
      <c r="D108" s="16">
        <v>1</v>
      </c>
      <c r="E108" s="16">
        <v>1</v>
      </c>
      <c r="F108" s="16">
        <v>5</v>
      </c>
      <c r="G108" s="17" t="s">
        <v>100</v>
      </c>
      <c r="H108" s="16">
        <v>83</v>
      </c>
      <c r="I108" s="18"/>
      <c r="J108" s="18"/>
    </row>
    <row r="109" spans="1:10" ht="15" customHeight="1" x14ac:dyDescent="0.2">
      <c r="A109" s="13">
        <v>4</v>
      </c>
      <c r="B109" s="13">
        <v>1</v>
      </c>
      <c r="C109" s="13">
        <v>3</v>
      </c>
      <c r="D109" s="13"/>
      <c r="E109" s="13"/>
      <c r="F109" s="13"/>
      <c r="G109" s="14" t="s">
        <v>101</v>
      </c>
      <c r="H109" s="13">
        <v>84</v>
      </c>
      <c r="I109" s="15">
        <f>I110+I111</f>
        <v>0</v>
      </c>
      <c r="J109" s="15">
        <f>J110+J111</f>
        <v>0.8</v>
      </c>
    </row>
    <row r="110" spans="1:10" ht="22.5" customHeight="1" x14ac:dyDescent="0.2">
      <c r="A110" s="16">
        <v>4</v>
      </c>
      <c r="B110" s="16">
        <v>1</v>
      </c>
      <c r="C110" s="16">
        <v>3</v>
      </c>
      <c r="D110" s="16">
        <v>1</v>
      </c>
      <c r="E110" s="16"/>
      <c r="F110" s="16"/>
      <c r="G110" s="17" t="s">
        <v>102</v>
      </c>
      <c r="H110" s="16">
        <v>85</v>
      </c>
      <c r="I110" s="18"/>
      <c r="J110" s="18"/>
    </row>
    <row r="111" spans="1:10" ht="12" customHeight="1" x14ac:dyDescent="0.2">
      <c r="A111" s="16">
        <v>4</v>
      </c>
      <c r="B111" s="16">
        <v>1</v>
      </c>
      <c r="C111" s="16">
        <v>3</v>
      </c>
      <c r="D111" s="16">
        <v>2</v>
      </c>
      <c r="E111" s="16"/>
      <c r="F111" s="16"/>
      <c r="G111" s="17" t="s">
        <v>103</v>
      </c>
      <c r="H111" s="16">
        <v>86</v>
      </c>
      <c r="I111" s="18"/>
      <c r="J111" s="18">
        <v>0.8</v>
      </c>
    </row>
    <row r="112" spans="1:10" ht="21" customHeight="1" x14ac:dyDescent="0.2">
      <c r="A112" s="13">
        <v>4</v>
      </c>
      <c r="B112" s="13">
        <v>1</v>
      </c>
      <c r="C112" s="13">
        <v>4</v>
      </c>
      <c r="D112" s="13"/>
      <c r="E112" s="13"/>
      <c r="F112" s="13"/>
      <c r="G112" s="14" t="s">
        <v>104</v>
      </c>
      <c r="H112" s="13">
        <v>87</v>
      </c>
      <c r="I112" s="20"/>
      <c r="J112" s="20"/>
    </row>
    <row r="113" spans="1:10" ht="19.5" customHeight="1" x14ac:dyDescent="0.2">
      <c r="A113" s="16"/>
      <c r="B113" s="16"/>
      <c r="C113" s="16"/>
      <c r="D113" s="16"/>
      <c r="E113" s="16"/>
      <c r="F113" s="16"/>
      <c r="G113" s="14" t="s">
        <v>105</v>
      </c>
      <c r="H113" s="13">
        <v>88</v>
      </c>
      <c r="I113" s="15">
        <f>I26+I39+I65+I88</f>
        <v>14155.6</v>
      </c>
      <c r="J113" s="15">
        <f>J26+J39+J65+J88</f>
        <v>12999.000000000002</v>
      </c>
    </row>
    <row r="114" spans="1:10" ht="25.5" customHeight="1" x14ac:dyDescent="0.2">
      <c r="A114" s="16"/>
      <c r="B114" s="16"/>
      <c r="C114" s="16"/>
      <c r="D114" s="16"/>
      <c r="E114" s="16"/>
      <c r="F114" s="16"/>
      <c r="G114" s="14" t="s">
        <v>106</v>
      </c>
      <c r="H114" s="13">
        <v>89</v>
      </c>
      <c r="I114" s="15">
        <f>I115+I120</f>
        <v>1055.2</v>
      </c>
      <c r="J114" s="15">
        <f>J115+J120</f>
        <v>386</v>
      </c>
    </row>
    <row r="115" spans="1:10" ht="30" customHeight="1" x14ac:dyDescent="0.2">
      <c r="A115" s="13">
        <v>4</v>
      </c>
      <c r="B115" s="13">
        <v>2</v>
      </c>
      <c r="C115" s="13"/>
      <c r="D115" s="13"/>
      <c r="E115" s="13"/>
      <c r="F115" s="13"/>
      <c r="G115" s="14" t="s">
        <v>107</v>
      </c>
      <c r="H115" s="13">
        <v>90</v>
      </c>
      <c r="I115" s="15">
        <f>I116+I119</f>
        <v>0</v>
      </c>
      <c r="J115" s="15">
        <f>J116+J119</f>
        <v>0</v>
      </c>
    </row>
    <row r="116" spans="1:10" ht="31.5" customHeight="1" x14ac:dyDescent="0.2">
      <c r="A116" s="13">
        <v>4</v>
      </c>
      <c r="B116" s="13">
        <v>2</v>
      </c>
      <c r="C116" s="13">
        <v>1</v>
      </c>
      <c r="D116" s="13"/>
      <c r="E116" s="13"/>
      <c r="F116" s="13"/>
      <c r="G116" s="14" t="s">
        <v>108</v>
      </c>
      <c r="H116" s="13">
        <v>91</v>
      </c>
      <c r="I116" s="15">
        <f>I117+I118</f>
        <v>0</v>
      </c>
      <c r="J116" s="15">
        <f>J117+J118</f>
        <v>0</v>
      </c>
    </row>
    <row r="117" spans="1:10" ht="17.25" customHeight="1" x14ac:dyDescent="0.2">
      <c r="A117" s="16">
        <v>4</v>
      </c>
      <c r="B117" s="16">
        <v>2</v>
      </c>
      <c r="C117" s="16">
        <v>1</v>
      </c>
      <c r="D117" s="16">
        <v>5</v>
      </c>
      <c r="E117" s="16">
        <v>1</v>
      </c>
      <c r="F117" s="16"/>
      <c r="G117" s="17" t="s">
        <v>109</v>
      </c>
      <c r="H117" s="16">
        <v>92</v>
      </c>
      <c r="I117" s="18"/>
      <c r="J117" s="18"/>
    </row>
    <row r="118" spans="1:10" ht="12" customHeight="1" x14ac:dyDescent="0.2">
      <c r="A118" s="16">
        <v>4</v>
      </c>
      <c r="B118" s="16">
        <v>2</v>
      </c>
      <c r="C118" s="16">
        <v>1</v>
      </c>
      <c r="D118" s="16">
        <v>7</v>
      </c>
      <c r="E118" s="16">
        <v>1</v>
      </c>
      <c r="F118" s="16"/>
      <c r="G118" s="17" t="s">
        <v>110</v>
      </c>
      <c r="H118" s="16">
        <v>93</v>
      </c>
      <c r="I118" s="18"/>
      <c r="J118" s="18"/>
    </row>
    <row r="119" spans="1:10" ht="21.75" customHeight="1" x14ac:dyDescent="0.2">
      <c r="A119" s="13">
        <v>4</v>
      </c>
      <c r="B119" s="13">
        <v>2</v>
      </c>
      <c r="C119" s="13">
        <v>2</v>
      </c>
      <c r="D119" s="13"/>
      <c r="E119" s="13"/>
      <c r="F119" s="13"/>
      <c r="G119" s="14" t="s">
        <v>111</v>
      </c>
      <c r="H119" s="13">
        <v>94</v>
      </c>
      <c r="I119" s="20"/>
      <c r="J119" s="20"/>
    </row>
    <row r="120" spans="1:10" ht="27" customHeight="1" x14ac:dyDescent="0.2">
      <c r="A120" s="13">
        <v>4</v>
      </c>
      <c r="B120" s="13">
        <v>3</v>
      </c>
      <c r="C120" s="16"/>
      <c r="D120" s="16"/>
      <c r="E120" s="16"/>
      <c r="F120" s="16"/>
      <c r="G120" s="14" t="s">
        <v>112</v>
      </c>
      <c r="H120" s="13">
        <v>95</v>
      </c>
      <c r="I120" s="15">
        <f>I121+I125</f>
        <v>1055.2</v>
      </c>
      <c r="J120" s="15">
        <f>J121+J125</f>
        <v>386</v>
      </c>
    </row>
    <row r="121" spans="1:10" ht="27" customHeight="1" x14ac:dyDescent="0.2">
      <c r="A121" s="13">
        <v>4</v>
      </c>
      <c r="B121" s="13">
        <v>3</v>
      </c>
      <c r="C121" s="13">
        <v>1</v>
      </c>
      <c r="D121" s="13"/>
      <c r="E121" s="13"/>
      <c r="F121" s="13"/>
      <c r="G121" s="14" t="s">
        <v>113</v>
      </c>
      <c r="H121" s="13">
        <v>96</v>
      </c>
      <c r="I121" s="15">
        <f>I122</f>
        <v>1055.2</v>
      </c>
      <c r="J121" s="15">
        <f>J122</f>
        <v>386</v>
      </c>
    </row>
    <row r="122" spans="1:10" ht="15" customHeight="1" x14ac:dyDescent="0.2">
      <c r="A122" s="16">
        <v>4</v>
      </c>
      <c r="B122" s="16">
        <v>3</v>
      </c>
      <c r="C122" s="16">
        <v>1</v>
      </c>
      <c r="D122" s="16">
        <v>4</v>
      </c>
      <c r="E122" s="16">
        <v>1</v>
      </c>
      <c r="F122" s="16"/>
      <c r="G122" s="17" t="s">
        <v>114</v>
      </c>
      <c r="H122" s="16">
        <v>97</v>
      </c>
      <c r="I122" s="21">
        <f>I123+I124</f>
        <v>1055.2</v>
      </c>
      <c r="J122" s="19">
        <f>J123+J124</f>
        <v>386</v>
      </c>
    </row>
    <row r="123" spans="1:10" ht="12" customHeight="1" x14ac:dyDescent="0.2">
      <c r="A123" s="16">
        <v>4</v>
      </c>
      <c r="B123" s="16">
        <v>3</v>
      </c>
      <c r="C123" s="16">
        <v>1</v>
      </c>
      <c r="D123" s="16">
        <v>4</v>
      </c>
      <c r="E123" s="16">
        <v>1</v>
      </c>
      <c r="F123" s="16">
        <v>1</v>
      </c>
      <c r="G123" s="17" t="s">
        <v>115</v>
      </c>
      <c r="H123" s="16">
        <v>98</v>
      </c>
      <c r="I123" s="18">
        <v>900.2</v>
      </c>
      <c r="J123" s="18">
        <v>386</v>
      </c>
    </row>
    <row r="124" spans="1:10" ht="12" customHeight="1" x14ac:dyDescent="0.2">
      <c r="A124" s="16">
        <v>4</v>
      </c>
      <c r="B124" s="16">
        <v>3</v>
      </c>
      <c r="C124" s="16">
        <v>1</v>
      </c>
      <c r="D124" s="16">
        <v>4</v>
      </c>
      <c r="E124" s="16">
        <v>1</v>
      </c>
      <c r="F124" s="16">
        <v>2</v>
      </c>
      <c r="G124" s="17" t="s">
        <v>116</v>
      </c>
      <c r="H124" s="16">
        <v>99</v>
      </c>
      <c r="I124" s="18">
        <v>155</v>
      </c>
      <c r="J124" s="18"/>
    </row>
    <row r="125" spans="1:10" ht="31.5" customHeight="1" x14ac:dyDescent="0.2">
      <c r="A125" s="13">
        <v>4</v>
      </c>
      <c r="B125" s="13">
        <v>3</v>
      </c>
      <c r="C125" s="13">
        <v>2</v>
      </c>
      <c r="D125" s="13"/>
      <c r="E125" s="13"/>
      <c r="F125" s="13"/>
      <c r="G125" s="14" t="s">
        <v>117</v>
      </c>
      <c r="H125" s="13">
        <v>100</v>
      </c>
      <c r="I125" s="15">
        <f>I126</f>
        <v>0</v>
      </c>
      <c r="J125" s="15">
        <f>J126</f>
        <v>0</v>
      </c>
    </row>
    <row r="126" spans="1:10" ht="12" customHeight="1" x14ac:dyDescent="0.2">
      <c r="A126" s="16">
        <v>4</v>
      </c>
      <c r="B126" s="16">
        <v>3</v>
      </c>
      <c r="C126" s="16">
        <v>2</v>
      </c>
      <c r="D126" s="16">
        <v>4</v>
      </c>
      <c r="E126" s="16">
        <v>1</v>
      </c>
      <c r="F126" s="16"/>
      <c r="G126" s="17" t="s">
        <v>118</v>
      </c>
      <c r="H126" s="16">
        <v>101</v>
      </c>
      <c r="I126" s="19">
        <f>I127+I128</f>
        <v>0</v>
      </c>
      <c r="J126" s="19">
        <f>J127+J128</f>
        <v>0</v>
      </c>
    </row>
    <row r="127" spans="1:10" ht="12" customHeight="1" x14ac:dyDescent="0.2">
      <c r="A127" s="16">
        <v>4</v>
      </c>
      <c r="B127" s="16">
        <v>3</v>
      </c>
      <c r="C127" s="16">
        <v>2</v>
      </c>
      <c r="D127" s="16">
        <v>4</v>
      </c>
      <c r="E127" s="16">
        <v>1</v>
      </c>
      <c r="F127" s="16">
        <v>1</v>
      </c>
      <c r="G127" s="17" t="s">
        <v>115</v>
      </c>
      <c r="H127" s="16">
        <v>102</v>
      </c>
      <c r="I127" s="18"/>
      <c r="J127" s="18"/>
    </row>
    <row r="128" spans="1:10" ht="12" customHeight="1" x14ac:dyDescent="0.2">
      <c r="A128" s="16">
        <v>4</v>
      </c>
      <c r="B128" s="16">
        <v>3</v>
      </c>
      <c r="C128" s="16">
        <v>2</v>
      </c>
      <c r="D128" s="16">
        <v>4</v>
      </c>
      <c r="E128" s="16">
        <v>1</v>
      </c>
      <c r="F128" s="16">
        <v>2</v>
      </c>
      <c r="G128" s="17" t="s">
        <v>116</v>
      </c>
      <c r="H128" s="16">
        <v>103</v>
      </c>
      <c r="I128" s="18"/>
      <c r="J128" s="18"/>
    </row>
    <row r="129" spans="1:10" ht="12" customHeight="1" x14ac:dyDescent="0.2">
      <c r="A129" s="13"/>
      <c r="B129" s="13"/>
      <c r="C129" s="13"/>
      <c r="D129" s="13"/>
      <c r="E129" s="13"/>
      <c r="F129" s="13"/>
      <c r="G129" s="14" t="s">
        <v>119</v>
      </c>
      <c r="H129" s="13">
        <v>104</v>
      </c>
      <c r="I129" s="20">
        <v>716.1</v>
      </c>
      <c r="J129" s="20">
        <v>716.1</v>
      </c>
    </row>
    <row r="130" spans="1:10" ht="31.5" customHeight="1" x14ac:dyDescent="0.2">
      <c r="A130" s="16"/>
      <c r="B130" s="16"/>
      <c r="C130" s="16"/>
      <c r="D130" s="16"/>
      <c r="E130" s="16"/>
      <c r="F130" s="16"/>
      <c r="G130" s="14" t="s">
        <v>120</v>
      </c>
      <c r="H130" s="13">
        <v>105</v>
      </c>
      <c r="I130" s="20">
        <v>716.1</v>
      </c>
      <c r="J130" s="20">
        <v>716.1</v>
      </c>
    </row>
    <row r="131" spans="1:10" ht="12" customHeight="1" x14ac:dyDescent="0.2">
      <c r="A131" s="16"/>
      <c r="B131" s="16"/>
      <c r="C131" s="16"/>
      <c r="D131" s="16"/>
      <c r="E131" s="16"/>
      <c r="F131" s="16"/>
      <c r="G131" s="14" t="s">
        <v>121</v>
      </c>
      <c r="H131" s="13">
        <v>106</v>
      </c>
      <c r="I131" s="19">
        <f>I113+I114+I129</f>
        <v>15926.900000000001</v>
      </c>
      <c r="J131" s="19">
        <f>J113+J114+J129</f>
        <v>14101.100000000002</v>
      </c>
    </row>
  </sheetData>
  <sheetProtection sheet="1" objects="1"/>
  <mergeCells count="20">
    <mergeCell ref="H1:K1"/>
    <mergeCell ref="B9:K9"/>
    <mergeCell ref="H19:J19"/>
    <mergeCell ref="H4:J4"/>
    <mergeCell ref="H2:K2"/>
    <mergeCell ref="G17:I17"/>
    <mergeCell ref="D7:J7"/>
    <mergeCell ref="D6:J6"/>
    <mergeCell ref="G11:I11"/>
    <mergeCell ref="G12:I12"/>
    <mergeCell ref="A25:F25"/>
    <mergeCell ref="G22:G24"/>
    <mergeCell ref="B10:K10"/>
    <mergeCell ref="G14:I14"/>
    <mergeCell ref="G15:I15"/>
    <mergeCell ref="G16:I16"/>
    <mergeCell ref="A22:F24"/>
    <mergeCell ref="I22:I24"/>
    <mergeCell ref="J22:J24"/>
    <mergeCell ref="H22:H24"/>
  </mergeCells>
  <pageMargins left="0.75" right="0.75" top="0.77083331346511841" bottom="0.8125" header="0.5" footer="0.5"/>
  <pageSetup paperSize="9" orientation="portrait" useFirstPageNumber="1" horizontalDpi="0" verticalDpi="0" copies="0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22B18-5AFE-481F-A1F2-2E0A52368D75}">
  <dimension ref="A1:N156"/>
  <sheetViews>
    <sheetView tabSelected="1" workbookViewId="0">
      <selection activeCell="J12" sqref="J12"/>
    </sheetView>
  </sheetViews>
  <sheetFormatPr defaultRowHeight="12" x14ac:dyDescent="0.2"/>
  <cols>
    <col min="1" max="3" width="3" style="50" customWidth="1"/>
    <col min="4" max="5" width="3.1640625" style="50" customWidth="1"/>
    <col min="6" max="6" width="2.83203125" style="50" customWidth="1"/>
    <col min="7" max="7" width="30" style="50" customWidth="1"/>
    <col min="8" max="8" width="4.33203125" style="50" customWidth="1"/>
    <col min="9" max="10" width="16.5" style="50" customWidth="1"/>
    <col min="11" max="11" width="4.83203125" style="50" customWidth="1"/>
    <col min="12" max="12" width="5.1640625" style="50" customWidth="1"/>
    <col min="13" max="13" width="4.83203125" style="50" customWidth="1"/>
    <col min="14" max="14" width="5.5" style="50" customWidth="1"/>
    <col min="15" max="16384" width="9.33203125" style="50"/>
  </cols>
  <sheetData>
    <row r="1" spans="4:14" ht="13.5" customHeight="1" x14ac:dyDescent="0.2">
      <c r="I1" s="51" t="s">
        <v>123</v>
      </c>
      <c r="J1" s="51"/>
      <c r="K1" s="51"/>
      <c r="L1" s="51"/>
      <c r="M1" s="51"/>
      <c r="N1" s="51"/>
    </row>
    <row r="2" spans="4:14" ht="12" customHeight="1" x14ac:dyDescent="0.2">
      <c r="I2" s="52" t="s">
        <v>124</v>
      </c>
      <c r="J2" s="52"/>
      <c r="K2" s="52"/>
      <c r="L2" s="52"/>
      <c r="M2" s="52"/>
      <c r="N2" s="52"/>
    </row>
    <row r="3" spans="4:14" ht="19.5" customHeight="1" x14ac:dyDescent="0.2">
      <c r="I3" s="52" t="s">
        <v>125</v>
      </c>
      <c r="J3" s="53"/>
      <c r="K3" s="53"/>
      <c r="L3" s="53"/>
      <c r="M3" s="53"/>
      <c r="N3" s="53"/>
    </row>
    <row r="4" spans="4:14" ht="19.5" customHeight="1" x14ac:dyDescent="0.2">
      <c r="I4" s="54"/>
      <c r="J4" s="55"/>
      <c r="K4" s="55"/>
      <c r="L4" s="55"/>
      <c r="M4" s="55"/>
      <c r="N4" s="55"/>
    </row>
    <row r="5" spans="4:14" ht="12" customHeight="1" x14ac:dyDescent="0.2">
      <c r="G5" s="56" t="s">
        <v>126</v>
      </c>
      <c r="H5" s="56"/>
      <c r="I5" s="56"/>
      <c r="J5" s="56"/>
      <c r="K5" s="54"/>
      <c r="L5" s="54"/>
      <c r="M5" s="54"/>
      <c r="N5" s="54"/>
    </row>
    <row r="6" spans="4:14" ht="12" customHeight="1" x14ac:dyDescent="0.2">
      <c r="G6" s="57" t="s">
        <v>127</v>
      </c>
      <c r="H6" s="57"/>
      <c r="I6" s="57"/>
      <c r="J6" s="57"/>
      <c r="K6" s="54"/>
      <c r="L6" s="54"/>
      <c r="M6" s="54"/>
      <c r="N6" s="54"/>
    </row>
    <row r="7" spans="4:14" ht="12" customHeight="1" x14ac:dyDescent="0.2">
      <c r="I7" s="54"/>
      <c r="J7" s="54"/>
      <c r="K7" s="54"/>
      <c r="L7" s="54"/>
      <c r="M7" s="54"/>
      <c r="N7" s="54"/>
    </row>
    <row r="8" spans="4:14" ht="12" customHeight="1" x14ac:dyDescent="0.2">
      <c r="D8" s="58" t="s">
        <v>128</v>
      </c>
      <c r="E8" s="58"/>
      <c r="F8" s="58"/>
      <c r="G8" s="58"/>
      <c r="H8" s="58"/>
      <c r="I8" s="58"/>
      <c r="J8" s="58"/>
      <c r="K8" s="58"/>
      <c r="L8" s="58"/>
      <c r="M8" s="54"/>
      <c r="N8" s="54"/>
    </row>
    <row r="9" spans="4:14" ht="12" customHeight="1" x14ac:dyDescent="0.2">
      <c r="G9" s="58" t="s">
        <v>129</v>
      </c>
      <c r="H9" s="58"/>
      <c r="I9" s="58"/>
      <c r="J9" s="58"/>
      <c r="K9" s="58"/>
      <c r="L9" s="58"/>
      <c r="M9" s="54"/>
      <c r="N9" s="54"/>
    </row>
    <row r="10" spans="4:14" ht="12" customHeight="1" x14ac:dyDescent="0.2">
      <c r="G10" s="59" t="s">
        <v>7</v>
      </c>
      <c r="H10" s="59"/>
      <c r="I10" s="59"/>
      <c r="J10" s="59"/>
      <c r="K10" s="60"/>
      <c r="L10" s="60"/>
      <c r="M10" s="54"/>
      <c r="N10" s="54"/>
    </row>
    <row r="11" spans="4:14" ht="12" customHeight="1" x14ac:dyDescent="0.2">
      <c r="G11" s="61" t="s">
        <v>130</v>
      </c>
      <c r="H11" s="61"/>
      <c r="I11" s="62"/>
      <c r="J11" s="62"/>
      <c r="K11" s="54"/>
      <c r="L11" s="54"/>
      <c r="M11" s="54"/>
      <c r="N11" s="54"/>
    </row>
    <row r="12" spans="4:14" ht="12" customHeight="1" x14ac:dyDescent="0.2">
      <c r="I12" s="54"/>
      <c r="J12" s="54"/>
      <c r="K12" s="54"/>
      <c r="L12" s="54"/>
      <c r="M12" s="54"/>
      <c r="N12" s="54"/>
    </row>
    <row r="13" spans="4:14" ht="12" customHeight="1" x14ac:dyDescent="0.2">
      <c r="G13" s="63" t="s">
        <v>131</v>
      </c>
      <c r="H13" s="63"/>
      <c r="I13" s="63"/>
      <c r="J13" s="54"/>
      <c r="K13" s="54"/>
      <c r="L13" s="54"/>
      <c r="M13" s="54"/>
      <c r="N13" s="54"/>
    </row>
    <row r="14" spans="4:14" ht="12" customHeight="1" x14ac:dyDescent="0.2">
      <c r="G14" s="64" t="s">
        <v>10</v>
      </c>
      <c r="H14" s="64"/>
      <c r="I14" s="64"/>
      <c r="J14" s="54"/>
      <c r="K14" s="54"/>
      <c r="L14" s="54"/>
      <c r="M14" s="54"/>
      <c r="N14" s="54"/>
    </row>
    <row r="15" spans="4:14" ht="13.5" customHeight="1" x14ac:dyDescent="0.2">
      <c r="G15" s="63" t="s">
        <v>11</v>
      </c>
      <c r="H15" s="63"/>
      <c r="I15" s="63"/>
      <c r="J15" s="54"/>
      <c r="K15" s="54"/>
      <c r="L15" s="54"/>
      <c r="M15" s="54"/>
      <c r="N15" s="54"/>
    </row>
    <row r="16" spans="4:14" ht="12" customHeight="1" x14ac:dyDescent="0.2">
      <c r="G16" s="64" t="s">
        <v>12</v>
      </c>
      <c r="H16" s="64"/>
      <c r="I16" s="64"/>
      <c r="J16" s="54"/>
      <c r="K16" s="54"/>
      <c r="L16" s="54"/>
      <c r="M16" s="54"/>
      <c r="N16" s="54"/>
    </row>
    <row r="17" spans="1:14" ht="13.5" customHeight="1" x14ac:dyDescent="0.2">
      <c r="I17" s="52"/>
      <c r="J17" s="52"/>
      <c r="K17" s="52"/>
      <c r="L17" s="52"/>
      <c r="M17" s="52"/>
      <c r="N17" s="52"/>
    </row>
    <row r="18" spans="1:14" ht="12" customHeight="1" x14ac:dyDescent="0.2">
      <c r="B18" s="65"/>
      <c r="C18" s="65"/>
      <c r="D18" s="65"/>
      <c r="E18" s="65"/>
      <c r="F18" s="65"/>
      <c r="G18" s="65"/>
      <c r="H18" s="65"/>
      <c r="I18" s="66" t="s">
        <v>132</v>
      </c>
      <c r="J18" s="67"/>
      <c r="K18" s="68">
        <v>19</v>
      </c>
    </row>
    <row r="19" spans="1:14" ht="12" customHeight="1" x14ac:dyDescent="0.2"/>
    <row r="20" spans="1:14" ht="12" customHeight="1" x14ac:dyDescent="0.2">
      <c r="B20" s="69" t="s">
        <v>133</v>
      </c>
      <c r="C20" s="69"/>
      <c r="D20" s="69"/>
      <c r="E20" s="69"/>
      <c r="F20" s="69"/>
      <c r="G20" s="69"/>
      <c r="H20" s="69"/>
      <c r="I20" s="66" t="s">
        <v>134</v>
      </c>
      <c r="J20" s="67"/>
      <c r="K20" s="68"/>
      <c r="L20" s="68"/>
      <c r="M20" s="68"/>
      <c r="N20" s="68"/>
    </row>
    <row r="21" spans="1:14" ht="12" customHeight="1" x14ac:dyDescent="0.2">
      <c r="B21" s="70"/>
      <c r="C21" s="70"/>
      <c r="D21" s="70"/>
      <c r="E21" s="70"/>
      <c r="F21" s="70"/>
      <c r="G21" s="70"/>
      <c r="H21" s="70"/>
    </row>
    <row r="22" spans="1:14" ht="12" customHeight="1" x14ac:dyDescent="0.2">
      <c r="B22" s="71" t="s">
        <v>135</v>
      </c>
      <c r="C22" s="71"/>
      <c r="D22" s="71"/>
      <c r="E22" s="71"/>
      <c r="F22" s="71"/>
      <c r="G22" s="71"/>
      <c r="H22" s="71"/>
    </row>
    <row r="23" spans="1:14" ht="13.5" customHeight="1" x14ac:dyDescent="0.2">
      <c r="J23" s="72" t="s">
        <v>136</v>
      </c>
    </row>
    <row r="24" spans="1:14" ht="12" customHeight="1" x14ac:dyDescent="0.2">
      <c r="A24" s="73" t="s">
        <v>137</v>
      </c>
      <c r="B24" s="74"/>
      <c r="C24" s="74"/>
      <c r="D24" s="74"/>
      <c r="E24" s="74"/>
      <c r="F24" s="75"/>
      <c r="G24" s="76" t="s">
        <v>138</v>
      </c>
      <c r="H24" s="77" t="s">
        <v>139</v>
      </c>
      <c r="I24" s="77" t="s">
        <v>140</v>
      </c>
      <c r="J24" s="77" t="s">
        <v>19</v>
      </c>
    </row>
    <row r="25" spans="1:14" ht="12" customHeight="1" x14ac:dyDescent="0.2">
      <c r="A25" s="78"/>
      <c r="B25" s="79"/>
      <c r="C25" s="79"/>
      <c r="D25" s="79"/>
      <c r="E25" s="79"/>
      <c r="F25" s="80"/>
      <c r="G25" s="81"/>
      <c r="H25" s="82"/>
      <c r="I25" s="82"/>
      <c r="J25" s="82"/>
    </row>
    <row r="26" spans="1:14" ht="27" customHeight="1" x14ac:dyDescent="0.2">
      <c r="A26" s="83"/>
      <c r="B26" s="84"/>
      <c r="C26" s="84"/>
      <c r="D26" s="84"/>
      <c r="E26" s="84"/>
      <c r="F26" s="85"/>
      <c r="G26" s="86"/>
      <c r="H26" s="87"/>
      <c r="I26" s="87"/>
      <c r="J26" s="87"/>
    </row>
    <row r="27" spans="1:14" ht="12" customHeight="1" x14ac:dyDescent="0.2">
      <c r="A27" s="88">
        <v>1</v>
      </c>
      <c r="B27" s="89"/>
      <c r="C27" s="89"/>
      <c r="D27" s="89"/>
      <c r="E27" s="89"/>
      <c r="F27" s="90"/>
      <c r="G27" s="91">
        <v>2</v>
      </c>
      <c r="H27" s="91">
        <v>3</v>
      </c>
      <c r="I27" s="91">
        <v>4</v>
      </c>
      <c r="J27" s="91">
        <v>5</v>
      </c>
    </row>
    <row r="28" spans="1:14" ht="14.25" customHeight="1" x14ac:dyDescent="0.2">
      <c r="A28" s="92">
        <v>2</v>
      </c>
      <c r="B28" s="93"/>
      <c r="C28" s="93"/>
      <c r="D28" s="93"/>
      <c r="E28" s="93"/>
      <c r="F28" s="93"/>
      <c r="G28" s="94" t="s">
        <v>141</v>
      </c>
      <c r="H28" s="92">
        <v>1</v>
      </c>
      <c r="I28" s="95">
        <f>'[1]1'!I28+'[1]2'!I28+'[1]3'!I28+'[1]4'!I28+'[1]5'!I28+'[1]6'!I28+'[1]7'!I28+'[1]8'!I28+'[1]9'!I28+'[1]10'!I28+'[1]11'!I28+'[1]12'!I28+'[1]13'!I28+'[1]14'!I28+'[1]15'!I28+'[1]16'!I28+'[1]17'!I28+'[1]18'!I28+'[1]19'!I28+'[1]20'!I28+'[1]21'!I28+'[1]22'!I28+'[1]23'!I28+'[1]24'!I28+'[1]25'!I28+'[1]26'!I28+'[1]27'!I28+'[1]28'!I28+'[1]29'!I28+'[1]30'!I28+'[1]31'!I28+'[1]32'!I28+'[1]33'!I28+'[1]34'!I28+'[1]35'!I28+'[1]36'!I28+'[1]37'!I28+'[1]38'!I28+'[1]39'!I28+'[1]40'!I28+'[1]41'!I28+'[1]42'!I28+'[1]43'!I28+'[1]44'!I28+'[1]45'!I28+'[1]46'!I28+'[1]47'!I28+'[1]48'!I28+'[1]49'!I28+'[1]50'!I28+'[1]51'!I28+'[1]52'!I28+'[1]53'!I28+'[1]54'!I28+'[1]55'!I28+'[1]56'!I28+'[1]57'!I28+'[1]58'!I28+'[1]59'!I28</f>
        <v>14604.900000000003</v>
      </c>
      <c r="J28" s="95">
        <f>'[1]1'!J28+'[1]2'!J28+'[1]3'!J28+'[1]4'!J28+'[1]5'!J28+'[1]6'!J28+'[1]7'!J28+'[1]8'!J28+'[1]9'!J28+'[1]10'!J28+'[1]11'!J28+'[1]12'!J28+'[1]13'!J28+'[1]14'!J28+'[1]15'!J28+'[1]16'!J28+'[1]17'!J28+'[1]18'!J28+'[1]19'!J28+'[1]20'!J28+'[1]21'!J28+'[1]22'!J28+'[1]23'!J28+'[1]24'!J28+'[1]25'!J28+'[1]26'!J28+'[1]27'!J28+'[1]28'!J28+'[1]29'!J28+'[1]30'!J28+'[1]31'!J28+'[1]32'!J28+'[1]33'!J28+'[1]34'!J28+'[1]35'!J28+'[1]36'!J28+'[1]37'!J28+'[1]38'!J28+'[1]39'!J28+'[1]40'!J28+'[1]41'!J28+'[1]42'!J28+'[1]43'!J28+'[1]44'!J28+'[1]45'!J28+'[1]46'!J28+'[1]47'!J28+'[1]48'!J28+'[1]49'!J28+'[1]50'!J28+'[1]51'!J28+'[1]52'!J28+'[1]53'!J28+'[1]54'!J28+'[1]55'!J28+'[1]56'!J28+'[1]57'!J28+'[1]58'!J28+'[1]59'!J28</f>
        <v>10990.300000000003</v>
      </c>
    </row>
    <row r="29" spans="1:14" ht="19.5" customHeight="1" x14ac:dyDescent="0.2">
      <c r="A29" s="96">
        <v>2</v>
      </c>
      <c r="B29" s="96">
        <v>1</v>
      </c>
      <c r="C29" s="97"/>
      <c r="D29" s="97"/>
      <c r="E29" s="97"/>
      <c r="F29" s="97"/>
      <c r="G29" s="98" t="s">
        <v>142</v>
      </c>
      <c r="H29" s="96">
        <v>2</v>
      </c>
      <c r="I29" s="95">
        <f>'[1]1'!I29+'[1]2'!I29+'[1]3'!I29+'[1]4'!I29+'[1]5'!I29+'[1]6'!I29+'[1]7'!I29+'[1]8'!I29+'[1]9'!I29+'[1]10'!I29+'[1]11'!I29+'[1]12'!I29+'[1]13'!I29+'[1]14'!I29+'[1]15'!I29+'[1]16'!I29+'[1]17'!I29+'[1]18'!I29+'[1]19'!I29+'[1]20'!I29+'[1]21'!I29+'[1]22'!I29+'[1]23'!I29+'[1]24'!I29+'[1]25'!I29+'[1]26'!I29+'[1]27'!I29+'[1]28'!I29+'[1]29'!I29+'[1]30'!I29+'[1]31'!I29+'[1]32'!I29+'[1]33'!I29+'[1]34'!I29+'[1]35'!I29+'[1]36'!I29+'[1]37'!I29+'[1]38'!I29+'[1]39'!I29+'[1]40'!I29+'[1]41'!I29+'[1]42'!I29+'[1]43'!I29+'[1]44'!I29+'[1]45'!I29+'[1]46'!I29+'[1]47'!I29+'[1]48'!I29+'[1]49'!I29+'[1]50'!I29+'[1]51'!I29+'[1]52'!I29+'[1]53'!I29+'[1]54'!I29+'[1]55'!I29+'[1]56'!I29+'[1]57'!I29+'[1]58'!I29+'[1]59'!I29</f>
        <v>8534.2000000000007</v>
      </c>
      <c r="J29" s="95">
        <f>'[1]1'!J29+'[1]2'!J29+'[1]3'!J29+'[1]4'!J29+'[1]5'!J29+'[1]6'!J29+'[1]7'!J29+'[1]8'!J29+'[1]9'!J29+'[1]10'!J29+'[1]11'!J29+'[1]12'!J29+'[1]13'!J29+'[1]14'!J29+'[1]15'!J29+'[1]16'!J29+'[1]17'!J29+'[1]18'!J29+'[1]19'!J29+'[1]20'!J29+'[1]21'!J29+'[1]22'!J29+'[1]23'!J29+'[1]24'!J29+'[1]25'!J29+'[1]26'!J29+'[1]27'!J29+'[1]28'!J29+'[1]29'!J29+'[1]30'!J29+'[1]31'!J29+'[1]32'!J29+'[1]33'!J29+'[1]34'!J29+'[1]35'!J29+'[1]36'!J29+'[1]37'!J29+'[1]38'!J29+'[1]39'!J29+'[1]40'!J29+'[1]41'!J29+'[1]42'!J29+'[1]43'!J29+'[1]44'!J29+'[1]45'!J29+'[1]46'!J29+'[1]47'!J29+'[1]48'!J29+'[1]49'!J29+'[1]50'!J29+'[1]51'!J29+'[1]52'!J29+'[1]53'!J29+'[1]54'!J29+'[1]55'!J29+'[1]56'!J29+'[1]57'!J29+'[1]58'!J29+'[1]59'!J29</f>
        <v>6999.2</v>
      </c>
    </row>
    <row r="30" spans="1:14" ht="12" customHeight="1" x14ac:dyDescent="0.2">
      <c r="A30" s="97">
        <v>2</v>
      </c>
      <c r="B30" s="97">
        <v>1</v>
      </c>
      <c r="C30" s="97">
        <v>1</v>
      </c>
      <c r="D30" s="97"/>
      <c r="E30" s="97"/>
      <c r="F30" s="97"/>
      <c r="G30" s="99" t="s">
        <v>143</v>
      </c>
      <c r="H30" s="97">
        <v>3</v>
      </c>
      <c r="I30" s="100">
        <f>'[1]1'!I30+'[1]2'!I30+'[1]3'!I30+'[1]4'!I30+'[1]5'!I30+'[1]6'!I30+'[1]7'!I30+'[1]8'!I30+'[1]9'!I30+'[1]10'!I30+'[1]11'!I30+'[1]12'!I30+'[1]13'!I30+'[1]14'!I30+'[1]15'!I30+'[1]16'!I30+'[1]17'!I30+'[1]18'!I30+'[1]19'!I30+'[1]20'!I30+'[1]21'!I30+'[1]22'!I30+'[1]23'!I30+'[1]24'!I30+'[1]25'!I30+'[1]26'!I30+'[1]27'!I30+'[1]28'!I30+'[1]29'!I30+'[1]30'!I30+'[1]31'!I30+'[1]32'!I30+'[1]33'!I30+'[1]34'!I30+'[1]35'!I30+'[1]36'!I30+'[1]37'!I30+'[1]38'!I30+'[1]39'!I30+'[1]40'!I30+'[1]41'!I30+'[1]42'!I30+'[1]43'!I30+'[1]44'!I30+'[1]45'!I30+'[1]46'!I30+'[1]47'!I30+'[1]48'!I30+'[1]49'!I30+'[1]50'!I30+'[1]51'!I30+'[1]52'!I30+'[1]53'!I30+'[1]54'!I30+'[1]55'!I30+'[1]56'!I30+'[1]57'!I30+'[1]58'!I30+'[1]59'!I30</f>
        <v>8401.4</v>
      </c>
      <c r="J30" s="100">
        <f>'[1]1'!J30+'[1]2'!J30+'[1]3'!J30+'[1]4'!J30+'[1]5'!J30+'[1]6'!J30+'[1]7'!J30+'[1]8'!J30+'[1]9'!J30+'[1]10'!J30+'[1]11'!J30+'[1]12'!J30+'[1]13'!J30+'[1]14'!J30+'[1]15'!J30+'[1]16'!J30+'[1]17'!J30+'[1]18'!J30+'[1]19'!J30+'[1]20'!J30+'[1]21'!J30+'[1]22'!J30+'[1]23'!J30+'[1]24'!J30+'[1]25'!J30+'[1]26'!J30+'[1]27'!J30+'[1]28'!J30+'[1]29'!J30+'[1]30'!J30+'[1]31'!J30+'[1]32'!J30+'[1]33'!J30+'[1]34'!J30+'[1]35'!J30+'[1]36'!J30+'[1]37'!J30+'[1]38'!J30+'[1]39'!J30+'[1]40'!J30+'[1]41'!J30+'[1]42'!J30+'[1]43'!J30+'[1]44'!J30+'[1]45'!J30+'[1]46'!J30+'[1]47'!J30+'[1]48'!J30+'[1]49'!J30+'[1]50'!J30+'[1]51'!J30+'[1]52'!J30+'[1]53'!J30+'[1]54'!J30+'[1]55'!J30+'[1]56'!J30+'[1]57'!J30+'[1]58'!J30+'[1]59'!J30</f>
        <v>6900.0999999999985</v>
      </c>
    </row>
    <row r="31" spans="1:14" ht="12" customHeight="1" x14ac:dyDescent="0.2">
      <c r="A31" s="97">
        <v>2</v>
      </c>
      <c r="B31" s="97">
        <v>1</v>
      </c>
      <c r="C31" s="97">
        <v>1</v>
      </c>
      <c r="D31" s="97">
        <v>1</v>
      </c>
      <c r="E31" s="97">
        <v>1</v>
      </c>
      <c r="F31" s="97">
        <v>1</v>
      </c>
      <c r="G31" s="99" t="s">
        <v>144</v>
      </c>
      <c r="H31" s="97">
        <v>4</v>
      </c>
      <c r="I31" s="100">
        <f>'[1]1'!I31+'[1]2'!I31+'[1]3'!I31+'[1]4'!I31+'[1]5'!I31+'[1]6'!I31+'[1]7'!I31+'[1]8'!I31+'[1]9'!I31+'[1]10'!I31+'[1]11'!I31+'[1]12'!I31+'[1]13'!I31+'[1]14'!I31+'[1]15'!I31+'[1]16'!I31+'[1]17'!I31+'[1]18'!I31+'[1]19'!I31+'[1]20'!I31+'[1]21'!I31+'[1]22'!I31+'[1]23'!I31+'[1]24'!I31+'[1]25'!I31+'[1]26'!I31+'[1]27'!I31+'[1]28'!I31+'[1]29'!I31+'[1]30'!I31+'[1]31'!I31+'[1]32'!I31+'[1]33'!I31+'[1]34'!I31+'[1]35'!I31+'[1]36'!I31+'[1]37'!I31+'[1]38'!I31+'[1]39'!I31+'[1]40'!I31+'[1]41'!I31+'[1]42'!I31+'[1]43'!I31+'[1]44'!I31+'[1]45'!I31+'[1]46'!I31+'[1]47'!I31+'[1]48'!I31+'[1]49'!I31+'[1]50'!I31+'[1]51'!I31+'[1]52'!I31+'[1]53'!I31+'[1]54'!I31+'[1]55'!I31+'[1]56'!I31+'[1]57'!I31+'[1]58'!I31+'[1]59'!I31</f>
        <v>8401.4</v>
      </c>
      <c r="J31" s="100">
        <f>'[1]1'!J31+'[1]2'!J31+'[1]3'!J31+'[1]4'!J31+'[1]5'!J31+'[1]6'!J31+'[1]7'!J31+'[1]8'!J31+'[1]9'!J31+'[1]10'!J31+'[1]11'!J31+'[1]12'!J31+'[1]13'!J31+'[1]14'!J31+'[1]15'!J31+'[1]16'!J31+'[1]17'!J31+'[1]18'!J31+'[1]19'!J31+'[1]20'!J31+'[1]21'!J31+'[1]22'!J31+'[1]23'!J31+'[1]24'!J31+'[1]25'!J31+'[1]26'!J31+'[1]27'!J31+'[1]28'!J31+'[1]29'!J31+'[1]30'!J31+'[1]31'!J31+'[1]32'!J31+'[1]33'!J31+'[1]34'!J31+'[1]35'!J31+'[1]36'!J31+'[1]37'!J31+'[1]38'!J31+'[1]39'!J31+'[1]40'!J31+'[1]41'!J31+'[1]42'!J31+'[1]43'!J31+'[1]44'!J31+'[1]45'!J31+'[1]46'!J31+'[1]47'!J31+'[1]48'!J31+'[1]49'!J31+'[1]50'!J31+'[1]51'!J31+'[1]52'!J31+'[1]53'!J31+'[1]54'!J31+'[1]55'!J31+'[1]56'!J31+'[1]57'!J31+'[1]58'!J31+'[1]59'!J31</f>
        <v>6900.0999999999985</v>
      </c>
    </row>
    <row r="32" spans="1:14" ht="12" customHeight="1" x14ac:dyDescent="0.2">
      <c r="A32" s="97">
        <v>2</v>
      </c>
      <c r="B32" s="97">
        <v>1</v>
      </c>
      <c r="C32" s="97">
        <v>1</v>
      </c>
      <c r="D32" s="97">
        <v>1</v>
      </c>
      <c r="E32" s="97">
        <v>2</v>
      </c>
      <c r="F32" s="97">
        <v>1</v>
      </c>
      <c r="G32" s="99" t="s">
        <v>145</v>
      </c>
      <c r="H32" s="97">
        <v>5</v>
      </c>
      <c r="I32" s="100">
        <f>'[1]1'!I32+'[1]2'!I32+'[1]3'!I32+'[1]4'!I32+'[1]5'!I32+'[1]6'!I32+'[1]7'!I32+'[1]8'!I32+'[1]9'!I32+'[1]10'!I32+'[1]11'!I32+'[1]12'!I32+'[1]13'!I32+'[1]14'!I32+'[1]15'!I32+'[1]16'!I32+'[1]17'!I32+'[1]18'!I32+'[1]19'!I32+'[1]20'!I32+'[1]21'!I32+'[1]22'!I32+'[1]23'!I32+'[1]24'!I32+'[1]25'!I32+'[1]26'!I32+'[1]27'!I32+'[1]28'!I32+'[1]29'!I32+'[1]30'!I32+'[1]31'!I32+'[1]32'!I32+'[1]33'!I32+'[1]34'!I32+'[1]35'!I32+'[1]36'!I32+'[1]37'!I32+'[1]38'!I32+'[1]39'!I32+'[1]40'!I32+'[1]41'!I32+'[1]42'!I32+'[1]43'!I32+'[1]44'!I32+'[1]45'!I32+'[1]46'!I32+'[1]47'!I32+'[1]48'!I32+'[1]49'!I32+'[1]50'!I32+'[1]51'!I32+'[1]52'!I32+'[1]53'!I32+'[1]54'!I32+'[1]55'!I32+'[1]56'!I32+'[1]57'!I32+'[1]58'!I32+'[1]59'!I32</f>
        <v>0</v>
      </c>
      <c r="J32" s="100">
        <f>'[1]1'!J32+'[1]2'!J32+'[1]3'!J32+'[1]4'!J32+'[1]5'!J32+'[1]6'!J32+'[1]7'!J32+'[1]8'!J32+'[1]9'!J32+'[1]10'!J32+'[1]11'!J32+'[1]12'!J32+'[1]13'!J32+'[1]14'!J32+'[1]15'!J32+'[1]16'!J32+'[1]17'!J32+'[1]18'!J32+'[1]19'!J32+'[1]20'!J32+'[1]21'!J32+'[1]22'!J32+'[1]23'!J32+'[1]24'!J32+'[1]25'!J32+'[1]26'!J32+'[1]27'!J32+'[1]28'!J32+'[1]29'!J32+'[1]30'!J32+'[1]31'!J32+'[1]32'!J32+'[1]33'!J32+'[1]34'!J32+'[1]35'!J32+'[1]36'!J32+'[1]37'!J32+'[1]38'!J32+'[1]39'!J32+'[1]40'!J32+'[1]41'!J32+'[1]42'!J32+'[1]43'!J32+'[1]44'!J32+'[1]45'!J32+'[1]46'!J32+'[1]47'!J32+'[1]48'!J32+'[1]49'!J32+'[1]50'!J32+'[1]51'!J32+'[1]52'!J32+'[1]53'!J32+'[1]54'!J32+'[1]55'!J32+'[1]56'!J32+'[1]57'!J32+'[1]58'!J32+'[1]59'!J32</f>
        <v>0</v>
      </c>
    </row>
    <row r="33" spans="1:10" ht="13.5" customHeight="1" x14ac:dyDescent="0.2">
      <c r="A33" s="97">
        <v>2</v>
      </c>
      <c r="B33" s="97">
        <v>1</v>
      </c>
      <c r="C33" s="97">
        <v>2</v>
      </c>
      <c r="D33" s="97"/>
      <c r="E33" s="97"/>
      <c r="F33" s="97"/>
      <c r="G33" s="99" t="s">
        <v>146</v>
      </c>
      <c r="H33" s="97">
        <v>6</v>
      </c>
      <c r="I33" s="100">
        <f>'[1]1'!I33+'[1]2'!I33+'[1]3'!I33+'[1]4'!I33+'[1]5'!I33+'[1]6'!I33+'[1]7'!I33+'[1]8'!I33+'[1]9'!I33+'[1]10'!I33+'[1]11'!I33+'[1]12'!I33+'[1]13'!I33+'[1]14'!I33+'[1]15'!I33+'[1]16'!I33+'[1]17'!I33+'[1]18'!I33+'[1]19'!I33+'[1]20'!I33+'[1]21'!I33+'[1]22'!I33+'[1]23'!I33+'[1]24'!I33+'[1]25'!I33+'[1]26'!I33+'[1]27'!I33+'[1]28'!I33+'[1]29'!I33+'[1]30'!I33+'[1]31'!I33+'[1]32'!I33+'[1]33'!I33+'[1]34'!I33+'[1]35'!I33+'[1]36'!I33+'[1]37'!I33+'[1]38'!I33+'[1]39'!I33+'[1]40'!I33+'[1]41'!I33+'[1]42'!I33+'[1]43'!I33+'[1]44'!I33+'[1]45'!I33+'[1]46'!I33+'[1]47'!I33+'[1]48'!I33+'[1]49'!I33+'[1]50'!I33+'[1]51'!I33+'[1]52'!I33+'[1]53'!I33+'[1]54'!I33+'[1]55'!I33+'[1]56'!I33+'[1]57'!I33+'[1]58'!I33+'[1]59'!I33</f>
        <v>132.79999999999998</v>
      </c>
      <c r="J33" s="100">
        <f>'[1]1'!J33+'[1]2'!J33+'[1]3'!J33+'[1]4'!J33+'[1]5'!J33+'[1]6'!J33+'[1]7'!J33+'[1]8'!J33+'[1]9'!J33+'[1]10'!J33+'[1]11'!J33+'[1]12'!J33+'[1]13'!J33+'[1]14'!J33+'[1]15'!J33+'[1]16'!J33+'[1]17'!J33+'[1]18'!J33+'[1]19'!J33+'[1]20'!J33+'[1]21'!J33+'[1]22'!J33+'[1]23'!J33+'[1]24'!J33+'[1]25'!J33+'[1]26'!J33+'[1]27'!J33+'[1]28'!J33+'[1]29'!J33+'[1]30'!J33+'[1]31'!J33+'[1]32'!J33+'[1]33'!J33+'[1]34'!J33+'[1]35'!J33+'[1]36'!J33+'[1]37'!J33+'[1]38'!J33+'[1]39'!J33+'[1]40'!J33+'[1]41'!J33+'[1]42'!J33+'[1]43'!J33+'[1]44'!J33+'[1]45'!J33+'[1]46'!J33+'[1]47'!J33+'[1]48'!J33+'[1]49'!J33+'[1]50'!J33+'[1]51'!J33+'[1]52'!J33+'[1]53'!J33+'[1]54'!J33+'[1]55'!J33+'[1]56'!J33+'[1]57'!J33+'[1]58'!J33+'[1]59'!J33</f>
        <v>99.1</v>
      </c>
    </row>
    <row r="34" spans="1:10" ht="16.5" customHeight="1" x14ac:dyDescent="0.2">
      <c r="A34" s="97">
        <v>2</v>
      </c>
      <c r="B34" s="97">
        <v>1</v>
      </c>
      <c r="C34" s="97">
        <v>2</v>
      </c>
      <c r="D34" s="97">
        <v>1</v>
      </c>
      <c r="E34" s="97">
        <v>1</v>
      </c>
      <c r="F34" s="97">
        <v>1</v>
      </c>
      <c r="G34" s="99" t="s">
        <v>146</v>
      </c>
      <c r="H34" s="97">
        <v>7</v>
      </c>
      <c r="I34" s="100">
        <f>'[1]1'!I34+'[1]2'!I34+'[1]3'!I34+'[1]4'!I34+'[1]5'!I34+'[1]6'!I34+'[1]7'!I34+'[1]8'!I34+'[1]9'!I34+'[1]10'!I34+'[1]11'!I34+'[1]12'!I34+'[1]13'!I34+'[1]14'!I34+'[1]15'!I34+'[1]16'!I34+'[1]17'!I34+'[1]18'!I34+'[1]19'!I34+'[1]20'!I34+'[1]21'!I34+'[1]22'!I34+'[1]23'!I34+'[1]24'!I34+'[1]25'!I34+'[1]26'!I34+'[1]27'!I34+'[1]28'!I34+'[1]29'!I34+'[1]30'!I34+'[1]31'!I34+'[1]32'!I34+'[1]33'!I34+'[1]34'!I34+'[1]35'!I34+'[1]36'!I34+'[1]37'!I34+'[1]38'!I34+'[1]39'!I34+'[1]40'!I34+'[1]41'!I34+'[1]42'!I34+'[1]43'!I34+'[1]44'!I34+'[1]45'!I34+'[1]46'!I34+'[1]47'!I34+'[1]48'!I34+'[1]49'!I34+'[1]50'!I34+'[1]51'!I34+'[1]52'!I34+'[1]53'!I34+'[1]54'!I34+'[1]55'!I34+'[1]56'!I34+'[1]57'!I34+'[1]58'!I34+'[1]59'!I34</f>
        <v>132.79999999999998</v>
      </c>
      <c r="J34" s="100">
        <f>'[1]1'!J34+'[1]2'!J34+'[1]3'!J34+'[1]4'!J34+'[1]5'!J34+'[1]6'!J34+'[1]7'!J34+'[1]8'!J34+'[1]9'!J34+'[1]10'!J34+'[1]11'!J34+'[1]12'!J34+'[1]13'!J34+'[1]14'!J34+'[1]15'!J34+'[1]16'!J34+'[1]17'!J34+'[1]18'!J34+'[1]19'!J34+'[1]20'!J34+'[1]21'!J34+'[1]22'!J34+'[1]23'!J34+'[1]24'!J34+'[1]25'!J34+'[1]26'!J34+'[1]27'!J34+'[1]28'!J34+'[1]29'!J34+'[1]30'!J34+'[1]31'!J34+'[1]32'!J34+'[1]33'!J34+'[1]34'!J34+'[1]35'!J34+'[1]36'!J34+'[1]37'!J34+'[1]38'!J34+'[1]39'!J34+'[1]40'!J34+'[1]41'!J34+'[1]42'!J34+'[1]43'!J34+'[1]44'!J34+'[1]45'!J34+'[1]46'!J34+'[1]47'!J34+'[1]48'!J34+'[1]49'!J34+'[1]50'!J34+'[1]51'!J34+'[1]52'!J34+'[1]53'!J34+'[1]54'!J34+'[1]55'!J34+'[1]56'!J34+'[1]57'!J34+'[1]58'!J34+'[1]59'!J34</f>
        <v>99.1</v>
      </c>
    </row>
    <row r="35" spans="1:10" ht="20.25" customHeight="1" x14ac:dyDescent="0.2">
      <c r="A35" s="96">
        <v>2</v>
      </c>
      <c r="B35" s="96">
        <v>2</v>
      </c>
      <c r="C35" s="97"/>
      <c r="D35" s="97"/>
      <c r="E35" s="97"/>
      <c r="F35" s="97"/>
      <c r="G35" s="98" t="s">
        <v>147</v>
      </c>
      <c r="H35" s="96">
        <v>8</v>
      </c>
      <c r="I35" s="95">
        <f>'[1]1'!I35+'[1]2'!I35+'[1]3'!I35+'[1]4'!I35+'[1]5'!I35+'[1]6'!I35+'[1]7'!I35+'[1]8'!I35+'[1]9'!I35+'[1]10'!I35+'[1]11'!I35+'[1]12'!I35+'[1]13'!I35+'[1]14'!I35+'[1]15'!I35+'[1]16'!I35+'[1]17'!I35+'[1]18'!I35+'[1]19'!I35+'[1]20'!I35+'[1]21'!I35+'[1]22'!I35+'[1]23'!I35+'[1]24'!I35+'[1]25'!I35+'[1]26'!I35+'[1]27'!I35+'[1]28'!I35+'[1]29'!I35+'[1]30'!I35+'[1]31'!I35+'[1]32'!I35+'[1]33'!I35+'[1]34'!I35+'[1]35'!I35+'[1]36'!I35+'[1]37'!I35+'[1]38'!I35+'[1]39'!I35+'[1]40'!I35+'[1]41'!I35+'[1]42'!I35+'[1]43'!I35+'[1]44'!I35+'[1]45'!I35+'[1]46'!I35+'[1]47'!I35+'[1]48'!I35+'[1]49'!I35+'[1]50'!I35+'[1]51'!I35+'[1]52'!I35+'[1]53'!I35+'[1]54'!I35+'[1]55'!I35+'[1]56'!I35+'[1]57'!I35+'[1]58'!I35+'[1]59'!I35</f>
        <v>3386.3000000000006</v>
      </c>
      <c r="J35" s="95">
        <f>'[1]1'!J35+'[1]2'!J35+'[1]3'!J35+'[1]4'!J35+'[1]5'!J35+'[1]6'!J35+'[1]7'!J35+'[1]8'!J35+'[1]9'!J35+'[1]10'!J35+'[1]11'!J35+'[1]12'!J35+'[1]13'!J35+'[1]14'!J35+'[1]15'!J35+'[1]16'!J35+'[1]17'!J35+'[1]18'!J35+'[1]19'!J35+'[1]20'!J35+'[1]21'!J35+'[1]22'!J35+'[1]23'!J35+'[1]24'!J35+'[1]25'!J35+'[1]26'!J35+'[1]27'!J35+'[1]28'!J35+'[1]29'!J35+'[1]30'!J35+'[1]31'!J35+'[1]32'!J35+'[1]33'!J35+'[1]34'!J35+'[1]35'!J35+'[1]36'!J35+'[1]37'!J35+'[1]38'!J35+'[1]39'!J35+'[1]40'!J35+'[1]41'!J35+'[1]42'!J35+'[1]43'!J35+'[1]44'!J35+'[1]45'!J35+'[1]46'!J35+'[1]47'!J35+'[1]48'!J35+'[1]49'!J35+'[1]50'!J35+'[1]51'!J35+'[1]52'!J35+'[1]53'!J35+'[1]54'!J35+'[1]55'!J35+'[1]56'!J35+'[1]57'!J35+'[1]58'!J35+'[1]59'!J35</f>
        <v>1760.4999999999995</v>
      </c>
    </row>
    <row r="36" spans="1:10" ht="20.25" customHeight="1" x14ac:dyDescent="0.2">
      <c r="A36" s="97">
        <v>2</v>
      </c>
      <c r="B36" s="97">
        <v>2</v>
      </c>
      <c r="C36" s="97">
        <v>1</v>
      </c>
      <c r="D36" s="97"/>
      <c r="E36" s="97"/>
      <c r="F36" s="97"/>
      <c r="G36" s="99" t="s">
        <v>148</v>
      </c>
      <c r="H36" s="97">
        <v>9</v>
      </c>
      <c r="I36" s="100">
        <f>'[1]1'!I36+'[1]2'!I36+'[1]3'!I36+'[1]4'!I36+'[1]5'!I36+'[1]6'!I36+'[1]7'!I36+'[1]8'!I36+'[1]9'!I36+'[1]10'!I36+'[1]11'!I36+'[1]12'!I36+'[1]13'!I36+'[1]14'!I36+'[1]15'!I36+'[1]16'!I36+'[1]17'!I36+'[1]18'!I36+'[1]19'!I36+'[1]20'!I36+'[1]21'!I36+'[1]22'!I36+'[1]23'!I36+'[1]24'!I36+'[1]25'!I36+'[1]26'!I36+'[1]27'!I36+'[1]28'!I36+'[1]29'!I36+'[1]30'!I36+'[1]31'!I36+'[1]32'!I36+'[1]33'!I36+'[1]34'!I36+'[1]35'!I36+'[1]36'!I36+'[1]37'!I36+'[1]38'!I36+'[1]39'!I36+'[1]40'!I36+'[1]41'!I36+'[1]42'!I36+'[1]43'!I36+'[1]44'!I36+'[1]45'!I36+'[1]46'!I36+'[1]47'!I36+'[1]48'!I36+'[1]49'!I36+'[1]50'!I36+'[1]51'!I36+'[1]52'!I36+'[1]53'!I36+'[1]54'!I36+'[1]55'!I36+'[1]56'!I36+'[1]57'!I36+'[1]58'!I36+'[1]59'!I36</f>
        <v>3386.3000000000006</v>
      </c>
      <c r="J36" s="100">
        <f>'[1]1'!J36+'[1]2'!J36+'[1]3'!J36+'[1]4'!J36+'[1]5'!J36+'[1]6'!J36+'[1]7'!J36+'[1]8'!J36+'[1]9'!J36+'[1]10'!J36+'[1]11'!J36+'[1]12'!J36+'[1]13'!J36+'[1]14'!J36+'[1]15'!J36+'[1]16'!J36+'[1]17'!J36+'[1]18'!J36+'[1]19'!J36+'[1]20'!J36+'[1]21'!J36+'[1]22'!J36+'[1]23'!J36+'[1]24'!J36+'[1]25'!J36+'[1]26'!J36+'[1]27'!J36+'[1]28'!J36+'[1]29'!J36+'[1]30'!J36+'[1]31'!J36+'[1]32'!J36+'[1]33'!J36+'[1]34'!J36+'[1]35'!J36+'[1]36'!J36+'[1]37'!J36+'[1]38'!J36+'[1]39'!J36+'[1]40'!J36+'[1]41'!J36+'[1]42'!J36+'[1]43'!J36+'[1]44'!J36+'[1]45'!J36+'[1]46'!J36+'[1]47'!J36+'[1]48'!J36+'[1]49'!J36+'[1]50'!J36+'[1]51'!J36+'[1]52'!J36+'[1]53'!J36+'[1]54'!J36+'[1]55'!J36+'[1]56'!J36+'[1]57'!J36+'[1]58'!J36+'[1]59'!J36</f>
        <v>1760.4999999999995</v>
      </c>
    </row>
    <row r="37" spans="1:10" ht="12" customHeight="1" x14ac:dyDescent="0.2">
      <c r="A37" s="97">
        <v>2</v>
      </c>
      <c r="B37" s="97">
        <v>2</v>
      </c>
      <c r="C37" s="97">
        <v>1</v>
      </c>
      <c r="D37" s="97">
        <v>1</v>
      </c>
      <c r="E37" s="97">
        <v>1</v>
      </c>
      <c r="F37" s="97">
        <v>1</v>
      </c>
      <c r="G37" s="99" t="s">
        <v>149</v>
      </c>
      <c r="H37" s="97">
        <v>10</v>
      </c>
      <c r="I37" s="100">
        <f>'[1]1'!I37+'[1]2'!I37+'[1]3'!I37+'[1]4'!I37+'[1]5'!I37+'[1]6'!I37+'[1]7'!I37+'[1]8'!I37+'[1]9'!I37+'[1]10'!I37+'[1]11'!I37+'[1]12'!I37+'[1]13'!I37+'[1]14'!I37+'[1]15'!I37+'[1]16'!I37+'[1]17'!I37+'[1]18'!I37+'[1]19'!I37+'[1]20'!I37+'[1]21'!I37+'[1]22'!I37+'[1]23'!I37+'[1]24'!I37+'[1]25'!I37+'[1]26'!I37+'[1]27'!I37+'[1]28'!I37+'[1]29'!I37+'[1]30'!I37+'[1]31'!I37+'[1]32'!I37+'[1]33'!I37+'[1]34'!I37+'[1]35'!I37+'[1]36'!I37+'[1]37'!I37+'[1]38'!I37+'[1]39'!I37+'[1]40'!I37+'[1]41'!I37+'[1]42'!I37+'[1]43'!I37+'[1]44'!I37+'[1]45'!I37+'[1]46'!I37+'[1]47'!I37+'[1]48'!I37+'[1]49'!I37+'[1]50'!I37+'[1]51'!I37+'[1]52'!I37+'[1]53'!I37+'[1]54'!I37+'[1]55'!I37+'[1]56'!I37+'[1]57'!I37+'[1]58'!I37+'[1]59'!I37</f>
        <v>193.60000000000002</v>
      </c>
      <c r="J37" s="100">
        <f>'[1]1'!J37+'[1]2'!J37+'[1]3'!J37+'[1]4'!J37+'[1]5'!J37+'[1]6'!J37+'[1]7'!J37+'[1]8'!J37+'[1]9'!J37+'[1]10'!J37+'[1]11'!J37+'[1]12'!J37+'[1]13'!J37+'[1]14'!J37+'[1]15'!J37+'[1]16'!J37+'[1]17'!J37+'[1]18'!J37+'[1]19'!J37+'[1]20'!J37+'[1]21'!J37+'[1]22'!J37+'[1]23'!J37+'[1]24'!J37+'[1]25'!J37+'[1]26'!J37+'[1]27'!J37+'[1]28'!J37+'[1]29'!J37+'[1]30'!J37+'[1]31'!J37+'[1]32'!J37+'[1]33'!J37+'[1]34'!J37+'[1]35'!J37+'[1]36'!J37+'[1]37'!J37+'[1]38'!J37+'[1]39'!J37+'[1]40'!J37+'[1]41'!J37+'[1]42'!J37+'[1]43'!J37+'[1]44'!J37+'[1]45'!J37+'[1]46'!J37+'[1]47'!J37+'[1]48'!J37+'[1]49'!J37+'[1]50'!J37+'[1]51'!J37+'[1]52'!J37+'[1]53'!J37+'[1]54'!J37+'[1]55'!J37+'[1]56'!J37+'[1]57'!J37+'[1]58'!J37+'[1]59'!J37</f>
        <v>74.800000000000011</v>
      </c>
    </row>
    <row r="38" spans="1:10" ht="23.25" customHeight="1" x14ac:dyDescent="0.2">
      <c r="A38" s="97">
        <v>2</v>
      </c>
      <c r="B38" s="97">
        <v>2</v>
      </c>
      <c r="C38" s="97">
        <v>1</v>
      </c>
      <c r="D38" s="97">
        <v>1</v>
      </c>
      <c r="E38" s="97">
        <v>1</v>
      </c>
      <c r="F38" s="97">
        <v>2</v>
      </c>
      <c r="G38" s="99" t="s">
        <v>150</v>
      </c>
      <c r="H38" s="97">
        <v>11</v>
      </c>
      <c r="I38" s="100">
        <f>'[1]1'!I38+'[1]2'!I38+'[1]3'!I38+'[1]4'!I38+'[1]5'!I38+'[1]6'!I38+'[1]7'!I38+'[1]8'!I38+'[1]9'!I38+'[1]10'!I38+'[1]11'!I38+'[1]12'!I38+'[1]13'!I38+'[1]14'!I38+'[1]15'!I38+'[1]16'!I38+'[1]17'!I38+'[1]18'!I38+'[1]19'!I38+'[1]20'!I38+'[1]21'!I38+'[1]22'!I38+'[1]23'!I38+'[1]24'!I38+'[1]25'!I38+'[1]26'!I38+'[1]27'!I38+'[1]28'!I38+'[1]29'!I38+'[1]30'!I38+'[1]31'!I38+'[1]32'!I38+'[1]33'!I38+'[1]34'!I38+'[1]35'!I38+'[1]36'!I38+'[1]37'!I38+'[1]38'!I38+'[1]39'!I38+'[1]40'!I38+'[1]41'!I38+'[1]42'!I38+'[1]43'!I38+'[1]44'!I38+'[1]45'!I38+'[1]46'!I38+'[1]47'!I38+'[1]48'!I38+'[1]49'!I38+'[1]50'!I38+'[1]51'!I38+'[1]52'!I38+'[1]53'!I38+'[1]54'!I38+'[1]55'!I38+'[1]56'!I38+'[1]57'!I38+'[1]58'!I38+'[1]59'!I38</f>
        <v>6.7999999999999989</v>
      </c>
      <c r="J38" s="100">
        <f>'[1]1'!J38+'[1]2'!J38+'[1]3'!J38+'[1]4'!J38+'[1]5'!J38+'[1]6'!J38+'[1]7'!J38+'[1]8'!J38+'[1]9'!J38+'[1]10'!J38+'[1]11'!J38+'[1]12'!J38+'[1]13'!J38+'[1]14'!J38+'[1]15'!J38+'[1]16'!J38+'[1]17'!J38+'[1]18'!J38+'[1]19'!J38+'[1]20'!J38+'[1]21'!J38+'[1]22'!J38+'[1]23'!J38+'[1]24'!J38+'[1]25'!J38+'[1]26'!J38+'[1]27'!J38+'[1]28'!J38+'[1]29'!J38+'[1]30'!J38+'[1]31'!J38+'[1]32'!J38+'[1]33'!J38+'[1]34'!J38+'[1]35'!J38+'[1]36'!J38+'[1]37'!J38+'[1]38'!J38+'[1]39'!J38+'[1]40'!J38+'[1]41'!J38+'[1]42'!J38+'[1]43'!J38+'[1]44'!J38+'[1]45'!J38+'[1]46'!J38+'[1]47'!J38+'[1]48'!J38+'[1]49'!J38+'[1]50'!J38+'[1]51'!J38+'[1]52'!J38+'[1]53'!J38+'[1]54'!J38+'[1]55'!J38+'[1]56'!J38+'[1]57'!J38+'[1]58'!J38+'[1]59'!J38</f>
        <v>3.6</v>
      </c>
    </row>
    <row r="39" spans="1:10" ht="20.25" customHeight="1" x14ac:dyDescent="0.2">
      <c r="A39" s="97">
        <v>2</v>
      </c>
      <c r="B39" s="97">
        <v>2</v>
      </c>
      <c r="C39" s="97">
        <v>1</v>
      </c>
      <c r="D39" s="97">
        <v>1</v>
      </c>
      <c r="E39" s="97">
        <v>1</v>
      </c>
      <c r="F39" s="97">
        <v>5</v>
      </c>
      <c r="G39" s="99" t="s">
        <v>151</v>
      </c>
      <c r="H39" s="97">
        <v>12</v>
      </c>
      <c r="I39" s="100">
        <f>'[1]1'!I39+'[1]2'!I39+'[1]3'!I39+'[1]4'!I39+'[1]5'!I39+'[1]6'!I39+'[1]7'!I39+'[1]8'!I39+'[1]9'!I39+'[1]10'!I39+'[1]11'!I39+'[1]12'!I39+'[1]13'!I39+'[1]14'!I39+'[1]15'!I39+'[1]16'!I39+'[1]17'!I39+'[1]18'!I39+'[1]19'!I39+'[1]20'!I39+'[1]21'!I39+'[1]22'!I39+'[1]23'!I39+'[1]24'!I39+'[1]25'!I39+'[1]26'!I39+'[1]27'!I39+'[1]28'!I39+'[1]29'!I39+'[1]30'!I39+'[1]31'!I39+'[1]32'!I39+'[1]33'!I39+'[1]34'!I39+'[1]35'!I39+'[1]36'!I39+'[1]37'!I39+'[1]38'!I39+'[1]39'!I39+'[1]40'!I39+'[1]41'!I39+'[1]42'!I39+'[1]43'!I39+'[1]44'!I39+'[1]45'!I39+'[1]46'!I39+'[1]47'!I39+'[1]48'!I39+'[1]49'!I39+'[1]50'!I39+'[1]51'!I39+'[1]52'!I39+'[1]53'!I39+'[1]54'!I39+'[1]55'!I39+'[1]56'!I39+'[1]57'!I39+'[1]58'!I39+'[1]59'!I39</f>
        <v>28.8</v>
      </c>
      <c r="J39" s="100">
        <f>'[1]1'!J39+'[1]2'!J39+'[1]3'!J39+'[1]4'!J39+'[1]5'!J39+'[1]6'!J39+'[1]7'!J39+'[1]8'!J39+'[1]9'!J39+'[1]10'!J39+'[1]11'!J39+'[1]12'!J39+'[1]13'!J39+'[1]14'!J39+'[1]15'!J39+'[1]16'!J39+'[1]17'!J39+'[1]18'!J39+'[1]19'!J39+'[1]20'!J39+'[1]21'!J39+'[1]22'!J39+'[1]23'!J39+'[1]24'!J39+'[1]25'!J39+'[1]26'!J39+'[1]27'!J39+'[1]28'!J39+'[1]29'!J39+'[1]30'!J39+'[1]31'!J39+'[1]32'!J39+'[1]33'!J39+'[1]34'!J39+'[1]35'!J39+'[1]36'!J39+'[1]37'!J39+'[1]38'!J39+'[1]39'!J39+'[1]40'!J39+'[1]41'!J39+'[1]42'!J39+'[1]43'!J39+'[1]44'!J39+'[1]45'!J39+'[1]46'!J39+'[1]47'!J39+'[1]48'!J39+'[1]49'!J39+'[1]50'!J39+'[1]51'!J39+'[1]52'!J39+'[1]53'!J39+'[1]54'!J39+'[1]55'!J39+'[1]56'!J39+'[1]57'!J39+'[1]58'!J39+'[1]59'!J39</f>
        <v>19.199999999999996</v>
      </c>
    </row>
    <row r="40" spans="1:10" ht="26.25" customHeight="1" x14ac:dyDescent="0.2">
      <c r="A40" s="97">
        <v>2</v>
      </c>
      <c r="B40" s="97">
        <v>2</v>
      </c>
      <c r="C40" s="97">
        <v>1</v>
      </c>
      <c r="D40" s="97">
        <v>1</v>
      </c>
      <c r="E40" s="97">
        <v>1</v>
      </c>
      <c r="F40" s="97">
        <v>6</v>
      </c>
      <c r="G40" s="99" t="s">
        <v>152</v>
      </c>
      <c r="H40" s="97">
        <v>13</v>
      </c>
      <c r="I40" s="100">
        <f>'[1]1'!I40+'[1]2'!I40+'[1]3'!I40+'[1]4'!I40+'[1]5'!I40+'[1]6'!I40+'[1]7'!I40+'[1]8'!I40+'[1]9'!I40+'[1]10'!I40+'[1]11'!I40+'[1]12'!I40+'[1]13'!I40+'[1]14'!I40+'[1]15'!I40+'[1]16'!I40+'[1]17'!I40+'[1]18'!I40+'[1]19'!I40+'[1]20'!I40+'[1]21'!I40+'[1]22'!I40+'[1]23'!I40+'[1]24'!I40+'[1]25'!I40+'[1]26'!I40+'[1]27'!I40+'[1]28'!I40+'[1]29'!I40+'[1]30'!I40+'[1]31'!I40+'[1]32'!I40+'[1]33'!I40+'[1]34'!I40+'[1]35'!I40+'[1]36'!I40+'[1]37'!I40+'[1]38'!I40+'[1]39'!I40+'[1]40'!I40+'[1]41'!I40+'[1]42'!I40+'[1]43'!I40+'[1]44'!I40+'[1]45'!I40+'[1]46'!I40+'[1]47'!I40+'[1]48'!I40+'[1]49'!I40+'[1]50'!I40+'[1]51'!I40+'[1]52'!I40+'[1]53'!I40+'[1]54'!I40+'[1]55'!I40+'[1]56'!I40+'[1]57'!I40+'[1]58'!I40+'[1]59'!I40</f>
        <v>145.30000000000001</v>
      </c>
      <c r="J40" s="100">
        <f>'[1]1'!J40+'[1]2'!J40+'[1]3'!J40+'[1]4'!J40+'[1]5'!J40+'[1]6'!J40+'[1]7'!J40+'[1]8'!J40+'[1]9'!J40+'[1]10'!J40+'[1]11'!J40+'[1]12'!J40+'[1]13'!J40+'[1]14'!J40+'[1]15'!J40+'[1]16'!J40+'[1]17'!J40+'[1]18'!J40+'[1]19'!J40+'[1]20'!J40+'[1]21'!J40+'[1]22'!J40+'[1]23'!J40+'[1]24'!J40+'[1]25'!J40+'[1]26'!J40+'[1]27'!J40+'[1]28'!J40+'[1]29'!J40+'[1]30'!J40+'[1]31'!J40+'[1]32'!J40+'[1]33'!J40+'[1]34'!J40+'[1]35'!J40+'[1]36'!J40+'[1]37'!J40+'[1]38'!J40+'[1]39'!J40+'[1]40'!J40+'[1]41'!J40+'[1]42'!J40+'[1]43'!J40+'[1]44'!J40+'[1]45'!J40+'[1]46'!J40+'[1]47'!J40+'[1]48'!J40+'[1]49'!J40+'[1]50'!J40+'[1]51'!J40+'[1]52'!J40+'[1]53'!J40+'[1]54'!J40+'[1]55'!J40+'[1]56'!J40+'[1]57'!J40+'[1]58'!J40+'[1]59'!J40</f>
        <v>72.100000000000009</v>
      </c>
    </row>
    <row r="41" spans="1:10" ht="23.25" customHeight="1" x14ac:dyDescent="0.2">
      <c r="A41" s="97">
        <v>2</v>
      </c>
      <c r="B41" s="97">
        <v>2</v>
      </c>
      <c r="C41" s="97">
        <v>1</v>
      </c>
      <c r="D41" s="97">
        <v>1</v>
      </c>
      <c r="E41" s="97">
        <v>1</v>
      </c>
      <c r="F41" s="97">
        <v>7</v>
      </c>
      <c r="G41" s="99" t="s">
        <v>153</v>
      </c>
      <c r="H41" s="97">
        <v>14</v>
      </c>
      <c r="I41" s="100">
        <f>'[1]1'!I41+'[1]2'!I41+'[1]3'!I41+'[1]4'!I41+'[1]5'!I41+'[1]6'!I41+'[1]7'!I41+'[1]8'!I41+'[1]9'!I41+'[1]10'!I41+'[1]11'!I41+'[1]12'!I41+'[1]13'!I41+'[1]14'!I41+'[1]15'!I41+'[1]16'!I41+'[1]17'!I41+'[1]18'!I41+'[1]19'!I41+'[1]20'!I41+'[1]21'!I41+'[1]22'!I41+'[1]23'!I41+'[1]24'!I41+'[1]25'!I41+'[1]26'!I41+'[1]27'!I41+'[1]28'!I41+'[1]29'!I41+'[1]30'!I41+'[1]31'!I41+'[1]32'!I41+'[1]33'!I41+'[1]34'!I41+'[1]35'!I41+'[1]36'!I41+'[1]37'!I41+'[1]38'!I41+'[1]39'!I41+'[1]40'!I41+'[1]41'!I41+'[1]42'!I41+'[1]43'!I41+'[1]44'!I41+'[1]45'!I41+'[1]46'!I41+'[1]47'!I41+'[1]48'!I41+'[1]49'!I41+'[1]50'!I41+'[1]51'!I41+'[1]52'!I41+'[1]53'!I41+'[1]54'!I41+'[1]55'!I41+'[1]56'!I41+'[1]57'!I41+'[1]58'!I41+'[1]59'!I41</f>
        <v>5.3</v>
      </c>
      <c r="J41" s="100">
        <f>'[1]1'!J41+'[1]2'!J41+'[1]3'!J41+'[1]4'!J41+'[1]5'!J41+'[1]6'!J41+'[1]7'!J41+'[1]8'!J41+'[1]9'!J41+'[1]10'!J41+'[1]11'!J41+'[1]12'!J41+'[1]13'!J41+'[1]14'!J41+'[1]15'!J41+'[1]16'!J41+'[1]17'!J41+'[1]18'!J41+'[1]19'!J41+'[1]20'!J41+'[1]21'!J41+'[1]22'!J41+'[1]23'!J41+'[1]24'!J41+'[1]25'!J41+'[1]26'!J41+'[1]27'!J41+'[1]28'!J41+'[1]29'!J41+'[1]30'!J41+'[1]31'!J41+'[1]32'!J41+'[1]33'!J41+'[1]34'!J41+'[1]35'!J41+'[1]36'!J41+'[1]37'!J41+'[1]38'!J41+'[1]39'!J41+'[1]40'!J41+'[1]41'!J41+'[1]42'!J41+'[1]43'!J41+'[1]44'!J41+'[1]45'!J41+'[1]46'!J41+'[1]47'!J41+'[1]48'!J41+'[1]49'!J41+'[1]50'!J41+'[1]51'!J41+'[1]52'!J41+'[1]53'!J41+'[1]54'!J41+'[1]55'!J41+'[1]56'!J41+'[1]57'!J41+'[1]58'!J41+'[1]59'!J41</f>
        <v>0.2</v>
      </c>
    </row>
    <row r="42" spans="1:10" ht="14.25" customHeight="1" x14ac:dyDescent="0.2">
      <c r="A42" s="97">
        <v>2</v>
      </c>
      <c r="B42" s="97">
        <v>2</v>
      </c>
      <c r="C42" s="97">
        <v>1</v>
      </c>
      <c r="D42" s="97">
        <v>1</v>
      </c>
      <c r="E42" s="97">
        <v>1</v>
      </c>
      <c r="F42" s="97">
        <v>11</v>
      </c>
      <c r="G42" s="99" t="s">
        <v>154</v>
      </c>
      <c r="H42" s="97">
        <v>15</v>
      </c>
      <c r="I42" s="100">
        <f>'[1]1'!I42+'[1]2'!I42+'[1]3'!I42+'[1]4'!I42+'[1]5'!I42+'[1]6'!I42+'[1]7'!I42+'[1]8'!I42+'[1]9'!I42+'[1]10'!I42+'[1]11'!I42+'[1]12'!I42+'[1]13'!I42+'[1]14'!I42+'[1]15'!I42+'[1]16'!I42+'[1]17'!I42+'[1]18'!I42+'[1]19'!I42+'[1]20'!I42+'[1]21'!I42+'[1]22'!I42+'[1]23'!I42+'[1]24'!I42+'[1]25'!I42+'[1]26'!I42+'[1]27'!I42+'[1]28'!I42+'[1]29'!I42+'[1]30'!I42+'[1]31'!I42+'[1]32'!I42+'[1]33'!I42+'[1]34'!I42+'[1]35'!I42+'[1]36'!I42+'[1]37'!I42+'[1]38'!I42+'[1]39'!I42+'[1]40'!I42+'[1]41'!I42+'[1]42'!I42+'[1]43'!I42+'[1]44'!I42+'[1]45'!I42+'[1]46'!I42+'[1]47'!I42+'[1]48'!I42+'[1]49'!I42+'[1]50'!I42+'[1]51'!I42+'[1]52'!I42+'[1]53'!I42+'[1]54'!I42+'[1]55'!I42+'[1]56'!I42+'[1]57'!I42+'[1]58'!I42+'[1]59'!I42</f>
        <v>17.299999999999997</v>
      </c>
      <c r="J42" s="100">
        <f>'[1]1'!J42+'[1]2'!J42+'[1]3'!J42+'[1]4'!J42+'[1]5'!J42+'[1]6'!J42+'[1]7'!J42+'[1]8'!J42+'[1]9'!J42+'[1]10'!J42+'[1]11'!J42+'[1]12'!J42+'[1]13'!J42+'[1]14'!J42+'[1]15'!J42+'[1]16'!J42+'[1]17'!J42+'[1]18'!J42+'[1]19'!J42+'[1]20'!J42+'[1]21'!J42+'[1]22'!J42+'[1]23'!J42+'[1]24'!J42+'[1]25'!J42+'[1]26'!J42+'[1]27'!J42+'[1]28'!J42+'[1]29'!J42+'[1]30'!J42+'[1]31'!J42+'[1]32'!J42+'[1]33'!J42+'[1]34'!J42+'[1]35'!J42+'[1]36'!J42+'[1]37'!J42+'[1]38'!J42+'[1]39'!J42+'[1]40'!J42+'[1]41'!J42+'[1]42'!J42+'[1]43'!J42+'[1]44'!J42+'[1]45'!J42+'[1]46'!J42+'[1]47'!J42+'[1]48'!J42+'[1]49'!J42+'[1]50'!J42+'[1]51'!J42+'[1]52'!J42+'[1]53'!J42+'[1]54'!J42+'[1]55'!J42+'[1]56'!J42+'[1]57'!J42+'[1]58'!J42+'[1]59'!J42</f>
        <v>5</v>
      </c>
    </row>
    <row r="43" spans="1:10" ht="20.25" customHeight="1" x14ac:dyDescent="0.2">
      <c r="A43" s="97">
        <v>2</v>
      </c>
      <c r="B43" s="97">
        <v>2</v>
      </c>
      <c r="C43" s="97">
        <v>1</v>
      </c>
      <c r="D43" s="97">
        <v>1</v>
      </c>
      <c r="E43" s="97">
        <v>1</v>
      </c>
      <c r="F43" s="97">
        <v>12</v>
      </c>
      <c r="G43" s="99" t="s">
        <v>155</v>
      </c>
      <c r="H43" s="97">
        <v>16</v>
      </c>
      <c r="I43" s="100">
        <f>'[1]1'!I43+'[1]2'!I43+'[1]3'!I43+'[1]4'!I43+'[1]5'!I43+'[1]6'!I43+'[1]7'!I43+'[1]8'!I43+'[1]9'!I43+'[1]10'!I43+'[1]11'!I43+'[1]12'!I43+'[1]13'!I43+'[1]14'!I43+'[1]15'!I43+'[1]16'!I43+'[1]17'!I43+'[1]18'!I43+'[1]19'!I43+'[1]20'!I43+'[1]21'!I43+'[1]22'!I43+'[1]23'!I43+'[1]24'!I43+'[1]25'!I43+'[1]26'!I43+'[1]27'!I43+'[1]28'!I43+'[1]29'!I43+'[1]30'!I43+'[1]31'!I43+'[1]32'!I43+'[1]33'!I43+'[1]34'!I43+'[1]35'!I43+'[1]36'!I43+'[1]37'!I43+'[1]38'!I43+'[1]39'!I43+'[1]40'!I43+'[1]41'!I43+'[1]42'!I43+'[1]43'!I43+'[1]44'!I43+'[1]45'!I43+'[1]46'!I43+'[1]47'!I43+'[1]48'!I43+'[1]49'!I43+'[1]50'!I43+'[1]51'!I43+'[1]52'!I43+'[1]53'!I43+'[1]54'!I43+'[1]55'!I43+'[1]56'!I43+'[1]57'!I43+'[1]58'!I43+'[1]59'!I43</f>
        <v>575.19999999999993</v>
      </c>
      <c r="J43" s="100">
        <f>'[1]1'!J43+'[1]2'!J43+'[1]3'!J43+'[1]4'!J43+'[1]5'!J43+'[1]6'!J43+'[1]7'!J43+'[1]8'!J43+'[1]9'!J43+'[1]10'!J43+'[1]11'!J43+'[1]12'!J43+'[1]13'!J43+'[1]14'!J43+'[1]15'!J43+'[1]16'!J43+'[1]17'!J43+'[1]18'!J43+'[1]19'!J43+'[1]20'!J43+'[1]21'!J43+'[1]22'!J43+'[1]23'!J43+'[1]24'!J43+'[1]25'!J43+'[1]26'!J43+'[1]27'!J43+'[1]28'!J43+'[1]29'!J43+'[1]30'!J43+'[1]31'!J43+'[1]32'!J43+'[1]33'!J43+'[1]34'!J43+'[1]35'!J43+'[1]36'!J43+'[1]37'!J43+'[1]38'!J43+'[1]39'!J43+'[1]40'!J43+'[1]41'!J43+'[1]42'!J43+'[1]43'!J43+'[1]44'!J43+'[1]45'!J43+'[1]46'!J43+'[1]47'!J43+'[1]48'!J43+'[1]49'!J43+'[1]50'!J43+'[1]51'!J43+'[1]52'!J43+'[1]53'!J43+'[1]54'!J43+'[1]55'!J43+'[1]56'!J43+'[1]57'!J43+'[1]58'!J43+'[1]59'!J43</f>
        <v>403.90000000000003</v>
      </c>
    </row>
    <row r="44" spans="1:10" ht="23.25" customHeight="1" x14ac:dyDescent="0.2">
      <c r="A44" s="97">
        <v>2</v>
      </c>
      <c r="B44" s="97">
        <v>2</v>
      </c>
      <c r="C44" s="97">
        <v>1</v>
      </c>
      <c r="D44" s="97">
        <v>1</v>
      </c>
      <c r="E44" s="97">
        <v>1</v>
      </c>
      <c r="F44" s="97">
        <v>14</v>
      </c>
      <c r="G44" s="99" t="s">
        <v>156</v>
      </c>
      <c r="H44" s="97">
        <v>17</v>
      </c>
      <c r="I44" s="100">
        <f>'[1]1'!I44+'[1]2'!I44+'[1]3'!I44+'[1]4'!I44+'[1]5'!I44+'[1]6'!I44+'[1]7'!I44+'[1]8'!I44+'[1]9'!I44+'[1]10'!I44+'[1]11'!I44+'[1]12'!I44+'[1]13'!I44+'[1]14'!I44+'[1]15'!I44+'[1]16'!I44+'[1]17'!I44+'[1]18'!I44+'[1]19'!I44+'[1]20'!I44+'[1]21'!I44+'[1]22'!I44+'[1]23'!I44+'[1]24'!I44+'[1]25'!I44+'[1]26'!I44+'[1]27'!I44+'[1]28'!I44+'[1]29'!I44+'[1]30'!I44+'[1]31'!I44+'[1]32'!I44+'[1]33'!I44+'[1]34'!I44+'[1]35'!I44+'[1]36'!I44+'[1]37'!I44+'[1]38'!I44+'[1]39'!I44+'[1]40'!I44+'[1]41'!I44+'[1]42'!I44+'[1]43'!I44+'[1]44'!I44+'[1]45'!I44+'[1]46'!I44+'[1]47'!I44+'[1]48'!I44+'[1]49'!I44+'[1]50'!I44+'[1]51'!I44+'[1]52'!I44+'[1]53'!I44+'[1]54'!I44+'[1]55'!I44+'[1]56'!I44+'[1]57'!I44+'[1]58'!I44+'[1]59'!I44</f>
        <v>0</v>
      </c>
      <c r="J44" s="100">
        <f>'[1]1'!J44+'[1]2'!J44+'[1]3'!J44+'[1]4'!J44+'[1]5'!J44+'[1]6'!J44+'[1]7'!J44+'[1]8'!J44+'[1]9'!J44+'[1]10'!J44+'[1]11'!J44+'[1]12'!J44+'[1]13'!J44+'[1]14'!J44+'[1]15'!J44+'[1]16'!J44+'[1]17'!J44+'[1]18'!J44+'[1]19'!J44+'[1]20'!J44+'[1]21'!J44+'[1]22'!J44+'[1]23'!J44+'[1]24'!J44+'[1]25'!J44+'[1]26'!J44+'[1]27'!J44+'[1]28'!J44+'[1]29'!J44+'[1]30'!J44+'[1]31'!J44+'[1]32'!J44+'[1]33'!J44+'[1]34'!J44+'[1]35'!J44+'[1]36'!J44+'[1]37'!J44+'[1]38'!J44+'[1]39'!J44+'[1]40'!J44+'[1]41'!J44+'[1]42'!J44+'[1]43'!J44+'[1]44'!J44+'[1]45'!J44+'[1]46'!J44+'[1]47'!J44+'[1]48'!J44+'[1]49'!J44+'[1]50'!J44+'[1]51'!J44+'[1]52'!J44+'[1]53'!J44+'[1]54'!J44+'[1]55'!J44+'[1]56'!J44+'[1]57'!J44+'[1]58'!J44+'[1]59'!J44</f>
        <v>0</v>
      </c>
    </row>
    <row r="45" spans="1:10" ht="20.25" customHeight="1" x14ac:dyDescent="0.2">
      <c r="A45" s="97">
        <v>2</v>
      </c>
      <c r="B45" s="97">
        <v>2</v>
      </c>
      <c r="C45" s="97">
        <v>1</v>
      </c>
      <c r="D45" s="97">
        <v>1</v>
      </c>
      <c r="E45" s="97">
        <v>1</v>
      </c>
      <c r="F45" s="97">
        <v>15</v>
      </c>
      <c r="G45" s="99" t="s">
        <v>157</v>
      </c>
      <c r="H45" s="97">
        <v>18</v>
      </c>
      <c r="I45" s="100">
        <f>'[1]1'!I45+'[1]2'!I45+'[1]3'!I45+'[1]4'!I45+'[1]5'!I45+'[1]6'!I45+'[1]7'!I45+'[1]8'!I45+'[1]9'!I45+'[1]10'!I45+'[1]11'!I45+'[1]12'!I45+'[1]13'!I45+'[1]14'!I45+'[1]15'!I45+'[1]16'!I45+'[1]17'!I45+'[1]18'!I45+'[1]19'!I45+'[1]20'!I45+'[1]21'!I45+'[1]22'!I45+'[1]23'!I45+'[1]24'!I45+'[1]25'!I45+'[1]26'!I45+'[1]27'!I45+'[1]28'!I45+'[1]29'!I45+'[1]30'!I45+'[1]31'!I45+'[1]32'!I45+'[1]33'!I45+'[1]34'!I45+'[1]35'!I45+'[1]36'!I45+'[1]37'!I45+'[1]38'!I45+'[1]39'!I45+'[1]40'!I45+'[1]41'!I45+'[1]42'!I45+'[1]43'!I45+'[1]44'!I45+'[1]45'!I45+'[1]46'!I45+'[1]47'!I45+'[1]48'!I45+'[1]49'!I45+'[1]50'!I45+'[1]51'!I45+'[1]52'!I45+'[1]53'!I45+'[1]54'!I45+'[1]55'!I45+'[1]56'!I45+'[1]57'!I45+'[1]58'!I45+'[1]59'!I45</f>
        <v>484.29999999999995</v>
      </c>
      <c r="J45" s="100">
        <f>'[1]1'!J45+'[1]2'!J45+'[1]3'!J45+'[1]4'!J45+'[1]5'!J45+'[1]6'!J45+'[1]7'!J45+'[1]8'!J45+'[1]9'!J45+'[1]10'!J45+'[1]11'!J45+'[1]12'!J45+'[1]13'!J45+'[1]14'!J45+'[1]15'!J45+'[1]16'!J45+'[1]17'!J45+'[1]18'!J45+'[1]19'!J45+'[1]20'!J45+'[1]21'!J45+'[1]22'!J45+'[1]23'!J45+'[1]24'!J45+'[1]25'!J45+'[1]26'!J45+'[1]27'!J45+'[1]28'!J45+'[1]29'!J45+'[1]30'!J45+'[1]31'!J45+'[1]32'!J45+'[1]33'!J45+'[1]34'!J45+'[1]35'!J45+'[1]36'!J45+'[1]37'!J45+'[1]38'!J45+'[1]39'!J45+'[1]40'!J45+'[1]41'!J45+'[1]42'!J45+'[1]43'!J45+'[1]44'!J45+'[1]45'!J45+'[1]46'!J45+'[1]47'!J45+'[1]48'!J45+'[1]49'!J45+'[1]50'!J45+'[1]51'!J45+'[1]52'!J45+'[1]53'!J45+'[1]54'!J45+'[1]55'!J45+'[1]56'!J45+'[1]57'!J45+'[1]58'!J45+'[1]59'!J45</f>
        <v>184.69999999999996</v>
      </c>
    </row>
    <row r="46" spans="1:10" ht="12" customHeight="1" x14ac:dyDescent="0.2">
      <c r="A46" s="97">
        <v>2</v>
      </c>
      <c r="B46" s="97">
        <v>2</v>
      </c>
      <c r="C46" s="97">
        <v>1</v>
      </c>
      <c r="D46" s="97">
        <v>1</v>
      </c>
      <c r="E46" s="97">
        <v>1</v>
      </c>
      <c r="F46" s="97">
        <v>16</v>
      </c>
      <c r="G46" s="99" t="s">
        <v>158</v>
      </c>
      <c r="H46" s="97">
        <v>19</v>
      </c>
      <c r="I46" s="100">
        <f>'[1]1'!I46+'[1]2'!I46+'[1]3'!I46+'[1]4'!I46+'[1]5'!I46+'[1]6'!I46+'[1]7'!I46+'[1]8'!I46+'[1]9'!I46+'[1]10'!I46+'[1]11'!I46+'[1]12'!I46+'[1]13'!I46+'[1]14'!I46+'[1]15'!I46+'[1]16'!I46+'[1]17'!I46+'[1]18'!I46+'[1]19'!I46+'[1]20'!I46+'[1]21'!I46+'[1]22'!I46+'[1]23'!I46+'[1]24'!I46+'[1]25'!I46+'[1]26'!I46+'[1]27'!I46+'[1]28'!I46+'[1]29'!I46+'[1]30'!I46+'[1]31'!I46+'[1]32'!I46+'[1]33'!I46+'[1]34'!I46+'[1]35'!I46+'[1]36'!I46+'[1]37'!I46+'[1]38'!I46+'[1]39'!I46+'[1]40'!I46+'[1]41'!I46+'[1]42'!I46+'[1]43'!I46+'[1]44'!I46+'[1]45'!I46+'[1]46'!I46+'[1]47'!I46+'[1]48'!I46+'[1]49'!I46+'[1]50'!I46+'[1]51'!I46+'[1]52'!I46+'[1]53'!I46+'[1]54'!I46+'[1]55'!I46+'[1]56'!I46+'[1]57'!I46+'[1]58'!I46+'[1]59'!I46</f>
        <v>30.6</v>
      </c>
      <c r="J46" s="100">
        <f>'[1]1'!J46+'[1]2'!J46+'[1]3'!J46+'[1]4'!J46+'[1]5'!J46+'[1]6'!J46+'[1]7'!J46+'[1]8'!J46+'[1]9'!J46+'[1]10'!J46+'[1]11'!J46+'[1]12'!J46+'[1]13'!J46+'[1]14'!J46+'[1]15'!J46+'[1]16'!J46+'[1]17'!J46+'[1]18'!J46+'[1]19'!J46+'[1]20'!J46+'[1]21'!J46+'[1]22'!J46+'[1]23'!J46+'[1]24'!J46+'[1]25'!J46+'[1]26'!J46+'[1]27'!J46+'[1]28'!J46+'[1]29'!J46+'[1]30'!J46+'[1]31'!J46+'[1]32'!J46+'[1]33'!J46+'[1]34'!J46+'[1]35'!J46+'[1]36'!J46+'[1]37'!J46+'[1]38'!J46+'[1]39'!J46+'[1]40'!J46+'[1]41'!J46+'[1]42'!J46+'[1]43'!J46+'[1]44'!J46+'[1]45'!J46+'[1]46'!J46+'[1]47'!J46+'[1]48'!J46+'[1]49'!J46+'[1]50'!J46+'[1]51'!J46+'[1]52'!J46+'[1]53'!J46+'[1]54'!J46+'[1]55'!J46+'[1]56'!J46+'[1]57'!J46+'[1]58'!J46+'[1]59'!J46</f>
        <v>6.5999999999999988</v>
      </c>
    </row>
    <row r="47" spans="1:10" ht="20.25" customHeight="1" x14ac:dyDescent="0.2">
      <c r="A47" s="97">
        <v>2</v>
      </c>
      <c r="B47" s="97">
        <v>2</v>
      </c>
      <c r="C47" s="97">
        <v>1</v>
      </c>
      <c r="D47" s="97">
        <v>1</v>
      </c>
      <c r="E47" s="97">
        <v>1</v>
      </c>
      <c r="F47" s="97">
        <v>17</v>
      </c>
      <c r="G47" s="99" t="s">
        <v>159</v>
      </c>
      <c r="H47" s="97">
        <v>20</v>
      </c>
      <c r="I47" s="100">
        <f>'[1]1'!I47+'[1]2'!I47+'[1]3'!I47+'[1]4'!I47+'[1]5'!I47+'[1]6'!I47+'[1]7'!I47+'[1]8'!I47+'[1]9'!I47+'[1]10'!I47+'[1]11'!I47+'[1]12'!I47+'[1]13'!I47+'[1]14'!I47+'[1]15'!I47+'[1]16'!I47+'[1]17'!I47+'[1]18'!I47+'[1]19'!I47+'[1]20'!I47+'[1]21'!I47+'[1]22'!I47+'[1]23'!I47+'[1]24'!I47+'[1]25'!I47+'[1]26'!I47+'[1]27'!I47+'[1]28'!I47+'[1]29'!I47+'[1]30'!I47+'[1]31'!I47+'[1]32'!I47+'[1]33'!I47+'[1]34'!I47+'[1]35'!I47+'[1]36'!I47+'[1]37'!I47+'[1]38'!I47+'[1]39'!I47+'[1]40'!I47+'[1]41'!I47+'[1]42'!I47+'[1]43'!I47+'[1]44'!I47+'[1]45'!I47+'[1]46'!I47+'[1]47'!I47+'[1]48'!I47+'[1]49'!I47+'[1]50'!I47+'[1]51'!I47+'[1]52'!I47+'[1]53'!I47+'[1]54'!I47+'[1]55'!I47+'[1]56'!I47+'[1]57'!I47+'[1]58'!I47+'[1]59'!I47</f>
        <v>4.0999999999999996</v>
      </c>
      <c r="J47" s="100">
        <f>'[1]1'!J47+'[1]2'!J47+'[1]3'!J47+'[1]4'!J47+'[1]5'!J47+'[1]6'!J47+'[1]7'!J47+'[1]8'!J47+'[1]9'!J47+'[1]10'!J47+'[1]11'!J47+'[1]12'!J47+'[1]13'!J47+'[1]14'!J47+'[1]15'!J47+'[1]16'!J47+'[1]17'!J47+'[1]18'!J47+'[1]19'!J47+'[1]20'!J47+'[1]21'!J47+'[1]22'!J47+'[1]23'!J47+'[1]24'!J47+'[1]25'!J47+'[1]26'!J47+'[1]27'!J47+'[1]28'!J47+'[1]29'!J47+'[1]30'!J47+'[1]31'!J47+'[1]32'!J47+'[1]33'!J47+'[1]34'!J47+'[1]35'!J47+'[1]36'!J47+'[1]37'!J47+'[1]38'!J47+'[1]39'!J47+'[1]40'!J47+'[1]41'!J47+'[1]42'!J47+'[1]43'!J47+'[1]44'!J47+'[1]45'!J47+'[1]46'!J47+'[1]47'!J47+'[1]48'!J47+'[1]49'!J47+'[1]50'!J47+'[1]51'!J47+'[1]52'!J47+'[1]53'!J47+'[1]54'!J47+'[1]55'!J47+'[1]56'!J47+'[1]57'!J47+'[1]58'!J47+'[1]59'!J47</f>
        <v>4.0999999999999996</v>
      </c>
    </row>
    <row r="48" spans="1:10" ht="20.25" customHeight="1" x14ac:dyDescent="0.2">
      <c r="A48" s="97">
        <v>2</v>
      </c>
      <c r="B48" s="97">
        <v>2</v>
      </c>
      <c r="C48" s="97">
        <v>1</v>
      </c>
      <c r="D48" s="97">
        <v>1</v>
      </c>
      <c r="E48" s="97">
        <v>1</v>
      </c>
      <c r="F48" s="97">
        <v>20</v>
      </c>
      <c r="G48" s="99" t="s">
        <v>160</v>
      </c>
      <c r="H48" s="97">
        <v>21</v>
      </c>
      <c r="I48" s="100">
        <f>'[1]1'!I48+'[1]2'!I48+'[1]3'!I48+'[1]4'!I48+'[1]5'!I48+'[1]6'!I48+'[1]7'!I48+'[1]8'!I48+'[1]9'!I48+'[1]10'!I48+'[1]11'!I48+'[1]12'!I48+'[1]13'!I48+'[1]14'!I48+'[1]15'!I48+'[1]16'!I48+'[1]17'!I48+'[1]18'!I48+'[1]19'!I48+'[1]20'!I48+'[1]21'!I48+'[1]22'!I48+'[1]23'!I48+'[1]24'!I48+'[1]25'!I48+'[1]26'!I48+'[1]27'!I48+'[1]28'!I48+'[1]29'!I48+'[1]30'!I48+'[1]31'!I48+'[1]32'!I48+'[1]33'!I48+'[1]34'!I48+'[1]35'!I48+'[1]36'!I48+'[1]37'!I48+'[1]38'!I48+'[1]39'!I48+'[1]40'!I48+'[1]41'!I48+'[1]42'!I48+'[1]43'!I48+'[1]44'!I48+'[1]45'!I48+'[1]46'!I48+'[1]47'!I48+'[1]48'!I48+'[1]49'!I48+'[1]50'!I48+'[1]51'!I48+'[1]52'!I48+'[1]53'!I48+'[1]54'!I48+'[1]55'!I48+'[1]56'!I48+'[1]57'!I48+'[1]58'!I48+'[1]59'!I48</f>
        <v>399.4</v>
      </c>
      <c r="J48" s="100">
        <f>'[1]1'!J48+'[1]2'!J48+'[1]3'!J48+'[1]4'!J48+'[1]5'!J48+'[1]6'!J48+'[1]7'!J48+'[1]8'!J48+'[1]9'!J48+'[1]10'!J48+'[1]11'!J48+'[1]12'!J48+'[1]13'!J48+'[1]14'!J48+'[1]15'!J48+'[1]16'!J48+'[1]17'!J48+'[1]18'!J48+'[1]19'!J48+'[1]20'!J48+'[1]21'!J48+'[1]22'!J48+'[1]23'!J48+'[1]24'!J48+'[1]25'!J48+'[1]26'!J48+'[1]27'!J48+'[1]28'!J48+'[1]29'!J48+'[1]30'!J48+'[1]31'!J48+'[1]32'!J48+'[1]33'!J48+'[1]34'!J48+'[1]35'!J48+'[1]36'!J48+'[1]37'!J48+'[1]38'!J48+'[1]39'!J48+'[1]40'!J48+'[1]41'!J48+'[1]42'!J48+'[1]43'!J48+'[1]44'!J48+'[1]45'!J48+'[1]46'!J48+'[1]47'!J48+'[1]48'!J48+'[1]49'!J48+'[1]50'!J48+'[1]51'!J48+'[1]52'!J48+'[1]53'!J48+'[1]54'!J48+'[1]55'!J48+'[1]56'!J48+'[1]57'!J48+'[1]58'!J48+'[1]59'!J48</f>
        <v>275.79999999999995</v>
      </c>
    </row>
    <row r="49" spans="1:10" ht="27.75" customHeight="1" x14ac:dyDescent="0.2">
      <c r="A49" s="97">
        <v>2</v>
      </c>
      <c r="B49" s="97">
        <v>2</v>
      </c>
      <c r="C49" s="97">
        <v>1</v>
      </c>
      <c r="D49" s="97">
        <v>1</v>
      </c>
      <c r="E49" s="97">
        <v>1</v>
      </c>
      <c r="F49" s="97">
        <v>21</v>
      </c>
      <c r="G49" s="99" t="s">
        <v>161</v>
      </c>
      <c r="H49" s="97">
        <v>22</v>
      </c>
      <c r="I49" s="100">
        <f>'[1]1'!I49+'[1]2'!I49+'[1]3'!I49+'[1]4'!I49+'[1]5'!I49+'[1]6'!I49+'[1]7'!I49+'[1]8'!I49+'[1]9'!I49+'[1]10'!I49+'[1]11'!I49+'[1]12'!I49+'[1]13'!I49+'[1]14'!I49+'[1]15'!I49+'[1]16'!I49+'[1]17'!I49+'[1]18'!I49+'[1]19'!I49+'[1]20'!I49+'[1]21'!I49+'[1]22'!I49+'[1]23'!I49+'[1]24'!I49+'[1]25'!I49+'[1]26'!I49+'[1]27'!I49+'[1]28'!I49+'[1]29'!I49+'[1]30'!I49+'[1]31'!I49+'[1]32'!I49+'[1]33'!I49+'[1]34'!I49+'[1]35'!I49+'[1]36'!I49+'[1]37'!I49+'[1]38'!I49+'[1]39'!I49+'[1]40'!I49+'[1]41'!I49+'[1]42'!I49+'[1]43'!I49+'[1]44'!I49+'[1]45'!I49+'[1]46'!I49+'[1]47'!I49+'[1]48'!I49+'[1]49'!I49+'[1]50'!I49+'[1]51'!I49+'[1]52'!I49+'[1]53'!I49+'[1]54'!I49+'[1]55'!I49+'[1]56'!I49+'[1]57'!I49+'[1]58'!I49+'[1]59'!I49</f>
        <v>80.399999999999991</v>
      </c>
      <c r="J49" s="100">
        <f>'[1]1'!J49+'[1]2'!J49+'[1]3'!J49+'[1]4'!J49+'[1]5'!J49+'[1]6'!J49+'[1]7'!J49+'[1]8'!J49+'[1]9'!J49+'[1]10'!J49+'[1]11'!J49+'[1]12'!J49+'[1]13'!J49+'[1]14'!J49+'[1]15'!J49+'[1]16'!J49+'[1]17'!J49+'[1]18'!J49+'[1]19'!J49+'[1]20'!J49+'[1]21'!J49+'[1]22'!J49+'[1]23'!J49+'[1]24'!J49+'[1]25'!J49+'[1]26'!J49+'[1]27'!J49+'[1]28'!J49+'[1]29'!J49+'[1]30'!J49+'[1]31'!J49+'[1]32'!J49+'[1]33'!J49+'[1]34'!J49+'[1]35'!J49+'[1]36'!J49+'[1]37'!J49+'[1]38'!J49+'[1]39'!J49+'[1]40'!J49+'[1]41'!J49+'[1]42'!J49+'[1]43'!J49+'[1]44'!J49+'[1]45'!J49+'[1]46'!J49+'[1]47'!J49+'[1]48'!J49+'[1]49'!J49+'[1]50'!J49+'[1]51'!J49+'[1]52'!J49+'[1]53'!J49+'[1]54'!J49+'[1]55'!J49+'[1]56'!J49+'[1]57'!J49+'[1]58'!J49+'[1]59'!J49</f>
        <v>36.5</v>
      </c>
    </row>
    <row r="50" spans="1:10" ht="12" customHeight="1" x14ac:dyDescent="0.2">
      <c r="A50" s="97">
        <v>2</v>
      </c>
      <c r="B50" s="97">
        <v>2</v>
      </c>
      <c r="C50" s="97">
        <v>1</v>
      </c>
      <c r="D50" s="97">
        <v>1</v>
      </c>
      <c r="E50" s="97">
        <v>1</v>
      </c>
      <c r="F50" s="97">
        <v>22</v>
      </c>
      <c r="G50" s="99" t="s">
        <v>162</v>
      </c>
      <c r="H50" s="97">
        <v>23</v>
      </c>
      <c r="I50" s="100">
        <f>'[1]1'!I50+'[1]2'!I50+'[1]3'!I50+'[1]4'!I50+'[1]5'!I50+'[1]6'!I50+'[1]7'!I50+'[1]8'!I50+'[1]9'!I50+'[1]10'!I50+'[1]11'!I50+'[1]12'!I50+'[1]13'!I50+'[1]14'!I50+'[1]15'!I50+'[1]16'!I50+'[1]17'!I50+'[1]18'!I50+'[1]19'!I50+'[1]20'!I50+'[1]21'!I50+'[1]22'!I50+'[1]23'!I50+'[1]24'!I50+'[1]25'!I50+'[1]26'!I50+'[1]27'!I50+'[1]28'!I50+'[1]29'!I50+'[1]30'!I50+'[1]31'!I50+'[1]32'!I50+'[1]33'!I50+'[1]34'!I50+'[1]35'!I50+'[1]36'!I50+'[1]37'!I50+'[1]38'!I50+'[1]39'!I50+'[1]40'!I50+'[1]41'!I50+'[1]42'!I50+'[1]43'!I50+'[1]44'!I50+'[1]45'!I50+'[1]46'!I50+'[1]47'!I50+'[1]48'!I50+'[1]49'!I50+'[1]50'!I50+'[1]51'!I50+'[1]52'!I50+'[1]53'!I50+'[1]54'!I50+'[1]55'!I50+'[1]56'!I50+'[1]57'!I50+'[1]58'!I50+'[1]59'!I50</f>
        <v>23.3</v>
      </c>
      <c r="J50" s="100">
        <f>'[1]1'!J50+'[1]2'!J50+'[1]3'!J50+'[1]4'!J50+'[1]5'!J50+'[1]6'!J50+'[1]7'!J50+'[1]8'!J50+'[1]9'!J50+'[1]10'!J50+'[1]11'!J50+'[1]12'!J50+'[1]13'!J50+'[1]14'!J50+'[1]15'!J50+'[1]16'!J50+'[1]17'!J50+'[1]18'!J50+'[1]19'!J50+'[1]20'!J50+'[1]21'!J50+'[1]22'!J50+'[1]23'!J50+'[1]24'!J50+'[1]25'!J50+'[1]26'!J50+'[1]27'!J50+'[1]28'!J50+'[1]29'!J50+'[1]30'!J50+'[1]31'!J50+'[1]32'!J50+'[1]33'!J50+'[1]34'!J50+'[1]35'!J50+'[1]36'!J50+'[1]37'!J50+'[1]38'!J50+'[1]39'!J50+'[1]40'!J50+'[1]41'!J50+'[1]42'!J50+'[1]43'!J50+'[1]44'!J50+'[1]45'!J50+'[1]46'!J50+'[1]47'!J50+'[1]48'!J50+'[1]49'!J50+'[1]50'!J50+'[1]51'!J50+'[1]52'!J50+'[1]53'!J50+'[1]54'!J50+'[1]55'!J50+'[1]56'!J50+'[1]57'!J50+'[1]58'!J50+'[1]59'!J50</f>
        <v>7.1999999999999993</v>
      </c>
    </row>
    <row r="51" spans="1:10" ht="22.5" customHeight="1" x14ac:dyDescent="0.2">
      <c r="A51" s="97">
        <v>2</v>
      </c>
      <c r="B51" s="97">
        <v>2</v>
      </c>
      <c r="C51" s="97">
        <v>1</v>
      </c>
      <c r="D51" s="97">
        <v>1</v>
      </c>
      <c r="E51" s="97">
        <v>1</v>
      </c>
      <c r="F51" s="97">
        <v>30</v>
      </c>
      <c r="G51" s="99" t="s">
        <v>163</v>
      </c>
      <c r="H51" s="97">
        <v>24</v>
      </c>
      <c r="I51" s="100">
        <f>'[1]1'!I51+'[1]2'!I51+'[1]3'!I51+'[1]4'!I51+'[1]5'!I51+'[1]6'!I51+'[1]7'!I51+'[1]8'!I51+'[1]9'!I51+'[1]10'!I51+'[1]11'!I51+'[1]12'!I51+'[1]13'!I51+'[1]14'!I51+'[1]15'!I51+'[1]16'!I51+'[1]17'!I51+'[1]18'!I51+'[1]19'!I51+'[1]20'!I51+'[1]21'!I51+'[1]22'!I51+'[1]23'!I51+'[1]24'!I51+'[1]25'!I51+'[1]26'!I51+'[1]27'!I51+'[1]28'!I51+'[1]29'!I51+'[1]30'!I51+'[1]31'!I51+'[1]32'!I51+'[1]33'!I51+'[1]34'!I51+'[1]35'!I51+'[1]36'!I51+'[1]37'!I51+'[1]38'!I51+'[1]39'!I51+'[1]40'!I51+'[1]41'!I51+'[1]42'!I51+'[1]43'!I51+'[1]44'!I51+'[1]45'!I51+'[1]46'!I51+'[1]47'!I51+'[1]48'!I51+'[1]49'!I51+'[1]50'!I51+'[1]51'!I51+'[1]52'!I51+'[1]53'!I51+'[1]54'!I51+'[1]55'!I51+'[1]56'!I51+'[1]57'!I51+'[1]58'!I51+'[1]59'!I51</f>
        <v>1391.8999999999999</v>
      </c>
      <c r="J51" s="100">
        <f>'[1]1'!J51+'[1]2'!J51+'[1]3'!J51+'[1]4'!J51+'[1]5'!J51+'[1]6'!J51+'[1]7'!J51+'[1]8'!J51+'[1]9'!J51+'[1]10'!J51+'[1]11'!J51+'[1]12'!J51+'[1]13'!J51+'[1]14'!J51+'[1]15'!J51+'[1]16'!J51+'[1]17'!J51+'[1]18'!J51+'[1]19'!J51+'[1]20'!J51+'[1]21'!J51+'[1]22'!J51+'[1]23'!J51+'[1]24'!J51+'[1]25'!J51+'[1]26'!J51+'[1]27'!J51+'[1]28'!J51+'[1]29'!J51+'[1]30'!J51+'[1]31'!J51+'[1]32'!J51+'[1]33'!J51+'[1]34'!J51+'[1]35'!J51+'[1]36'!J51+'[1]37'!J51+'[1]38'!J51+'[1]39'!J51+'[1]40'!J51+'[1]41'!J51+'[1]42'!J51+'[1]43'!J51+'[1]44'!J51+'[1]45'!J51+'[1]46'!J51+'[1]47'!J51+'[1]48'!J51+'[1]49'!J51+'[1]50'!J51+'[1]51'!J51+'[1]52'!J51+'[1]53'!J51+'[1]54'!J51+'[1]55'!J51+'[1]56'!J51+'[1]57'!J51+'[1]58'!J51+'[1]59'!J51</f>
        <v>666.80000000000007</v>
      </c>
    </row>
    <row r="52" spans="1:10" ht="12" customHeight="1" x14ac:dyDescent="0.2">
      <c r="A52" s="96">
        <v>2</v>
      </c>
      <c r="B52" s="96">
        <v>3</v>
      </c>
      <c r="C52" s="97"/>
      <c r="D52" s="97"/>
      <c r="E52" s="97"/>
      <c r="F52" s="97"/>
      <c r="G52" s="98" t="s">
        <v>164</v>
      </c>
      <c r="H52" s="96">
        <v>25</v>
      </c>
      <c r="I52" s="95">
        <f>'[1]1'!I52+'[1]2'!I52+'[1]3'!I52+'[1]4'!I52+'[1]5'!I52+'[1]6'!I52+'[1]7'!I52+'[1]8'!I52+'[1]9'!I52+'[1]10'!I52+'[1]11'!I52+'[1]12'!I52+'[1]13'!I52+'[1]14'!I52+'[1]15'!I52+'[1]16'!I52+'[1]17'!I52+'[1]18'!I52+'[1]19'!I52+'[1]20'!I52+'[1]21'!I52+'[1]22'!I52+'[1]23'!I52+'[1]24'!I52+'[1]25'!I52+'[1]26'!I52+'[1]27'!I52+'[1]28'!I52+'[1]29'!I52+'[1]30'!I52+'[1]31'!I52+'[1]32'!I52+'[1]33'!I52+'[1]34'!I52+'[1]35'!I52+'[1]36'!I52+'[1]37'!I52+'[1]38'!I52+'[1]39'!I52+'[1]40'!I52+'[1]41'!I52+'[1]42'!I52+'[1]43'!I52+'[1]44'!I52+'[1]45'!I52+'[1]46'!I52+'[1]47'!I52+'[1]48'!I52+'[1]49'!I52+'[1]50'!I52+'[1]51'!I52+'[1]52'!I52+'[1]53'!I52+'[1]54'!I52+'[1]55'!I52+'[1]56'!I52+'[1]57'!I52+'[1]58'!I52+'[1]59'!I52</f>
        <v>20</v>
      </c>
      <c r="J52" s="95">
        <f>'[1]1'!J52+'[1]2'!J52+'[1]3'!J52+'[1]4'!J52+'[1]5'!J52+'[1]6'!J52+'[1]7'!J52+'[1]8'!J52+'[1]9'!J52+'[1]10'!J52+'[1]11'!J52+'[1]12'!J52+'[1]13'!J52+'[1]14'!J52+'[1]15'!J52+'[1]16'!J52+'[1]17'!J52+'[1]18'!J52+'[1]19'!J52+'[1]20'!J52+'[1]21'!J52+'[1]22'!J52+'[1]23'!J52+'[1]24'!J52+'[1]25'!J52+'[1]26'!J52+'[1]27'!J52+'[1]28'!J52+'[1]29'!J52+'[1]30'!J52+'[1]31'!J52+'[1]32'!J52+'[1]33'!J52+'[1]34'!J52+'[1]35'!J52+'[1]36'!J52+'[1]37'!J52+'[1]38'!J52+'[1]39'!J52+'[1]40'!J52+'[1]41'!J52+'[1]42'!J52+'[1]43'!J52+'[1]44'!J52+'[1]45'!J52+'[1]46'!J52+'[1]47'!J52+'[1]48'!J52+'[1]49'!J52+'[1]50'!J52+'[1]51'!J52+'[1]52'!J52+'[1]53'!J52+'[1]54'!J52+'[1]55'!J52+'[1]56'!J52+'[1]57'!J52+'[1]58'!J52+'[1]59'!J52</f>
        <v>17.600000000000001</v>
      </c>
    </row>
    <row r="53" spans="1:10" ht="12" customHeight="1" x14ac:dyDescent="0.2">
      <c r="A53" s="97">
        <v>2</v>
      </c>
      <c r="B53" s="97">
        <v>3</v>
      </c>
      <c r="C53" s="97">
        <v>1</v>
      </c>
      <c r="D53" s="97"/>
      <c r="E53" s="97"/>
      <c r="F53" s="97"/>
      <c r="G53" s="99" t="s">
        <v>165</v>
      </c>
      <c r="H53" s="97">
        <v>26</v>
      </c>
      <c r="I53" s="100">
        <f>'[1]1'!I53+'[1]2'!I53+'[1]3'!I53+'[1]4'!I53+'[1]5'!I53+'[1]6'!I53+'[1]7'!I53+'[1]8'!I53+'[1]9'!I53+'[1]10'!I53+'[1]11'!I53+'[1]12'!I53+'[1]13'!I53+'[1]14'!I53+'[1]15'!I53+'[1]16'!I53+'[1]17'!I53+'[1]18'!I53+'[1]19'!I53+'[1]20'!I53+'[1]21'!I53+'[1]22'!I53+'[1]23'!I53+'[1]24'!I53+'[1]25'!I53+'[1]26'!I53+'[1]27'!I53+'[1]28'!I53+'[1]29'!I53+'[1]30'!I53+'[1]31'!I53+'[1]32'!I53+'[1]33'!I53+'[1]34'!I53+'[1]35'!I53+'[1]36'!I53+'[1]37'!I53+'[1]38'!I53+'[1]39'!I53+'[1]40'!I53+'[1]41'!I53+'[1]42'!I53+'[1]43'!I53+'[1]44'!I53+'[1]45'!I53+'[1]46'!I53+'[1]47'!I53+'[1]48'!I53+'[1]49'!I53+'[1]50'!I53+'[1]51'!I53+'[1]52'!I53+'[1]53'!I53+'[1]54'!I53+'[1]55'!I53+'[1]56'!I53+'[1]57'!I53+'[1]58'!I53+'[1]59'!I53</f>
        <v>20</v>
      </c>
      <c r="J53" s="100">
        <f>'[1]1'!J53+'[1]2'!J53+'[1]3'!J53+'[1]4'!J53+'[1]5'!J53+'[1]6'!J53+'[1]7'!J53+'[1]8'!J53+'[1]9'!J53+'[1]10'!J53+'[1]11'!J53+'[1]12'!J53+'[1]13'!J53+'[1]14'!J53+'[1]15'!J53+'[1]16'!J53+'[1]17'!J53+'[1]18'!J53+'[1]19'!J53+'[1]20'!J53+'[1]21'!J53+'[1]22'!J53+'[1]23'!J53+'[1]24'!J53+'[1]25'!J53+'[1]26'!J53+'[1]27'!J53+'[1]28'!J53+'[1]29'!J53+'[1]30'!J53+'[1]31'!J53+'[1]32'!J53+'[1]33'!J53+'[1]34'!J53+'[1]35'!J53+'[1]36'!J53+'[1]37'!J53+'[1]38'!J53+'[1]39'!J53+'[1]40'!J53+'[1]41'!J53+'[1]42'!J53+'[1]43'!J53+'[1]44'!J53+'[1]45'!J53+'[1]46'!J53+'[1]47'!J53+'[1]48'!J53+'[1]49'!J53+'[1]50'!J53+'[1]51'!J53+'[1]52'!J53+'[1]53'!J53+'[1]54'!J53+'[1]55'!J53+'[1]56'!J53+'[1]57'!J53+'[1]58'!J53+'[1]59'!J53</f>
        <v>17.600000000000001</v>
      </c>
    </row>
    <row r="54" spans="1:10" ht="12" customHeight="1" x14ac:dyDescent="0.2">
      <c r="A54" s="97">
        <v>2</v>
      </c>
      <c r="B54" s="97">
        <v>3</v>
      </c>
      <c r="C54" s="97">
        <v>1</v>
      </c>
      <c r="D54" s="97">
        <v>1</v>
      </c>
      <c r="E54" s="97"/>
      <c r="F54" s="97"/>
      <c r="G54" s="99" t="s">
        <v>166</v>
      </c>
      <c r="H54" s="97">
        <v>27</v>
      </c>
      <c r="I54" s="100">
        <f>'[1]1'!I54+'[1]2'!I54+'[1]3'!I54+'[1]4'!I54+'[1]5'!I54+'[1]6'!I54+'[1]7'!I54+'[1]8'!I54+'[1]9'!I54+'[1]10'!I54+'[1]11'!I54+'[1]12'!I54+'[1]13'!I54+'[1]14'!I54+'[1]15'!I54+'[1]16'!I54+'[1]17'!I54+'[1]18'!I54+'[1]19'!I54+'[1]20'!I54+'[1]21'!I54+'[1]22'!I54+'[1]23'!I54+'[1]24'!I54+'[1]25'!I54+'[1]26'!I54+'[1]27'!I54+'[1]28'!I54+'[1]29'!I54+'[1]30'!I54+'[1]31'!I54+'[1]32'!I54+'[1]33'!I54+'[1]34'!I54+'[1]35'!I54+'[1]36'!I54+'[1]37'!I54+'[1]38'!I54+'[1]39'!I54+'[1]40'!I54+'[1]41'!I54+'[1]42'!I54+'[1]43'!I54+'[1]44'!I54+'[1]45'!I54+'[1]46'!I54+'[1]47'!I54+'[1]48'!I54+'[1]49'!I54+'[1]50'!I54+'[1]51'!I54+'[1]52'!I54+'[1]53'!I54+'[1]54'!I54+'[1]55'!I54+'[1]56'!I54+'[1]57'!I54+'[1]58'!I54+'[1]59'!I54</f>
        <v>0</v>
      </c>
      <c r="J54" s="100">
        <f>'[1]1'!J54+'[1]2'!J54+'[1]3'!J54+'[1]4'!J54+'[1]5'!J54+'[1]6'!J54+'[1]7'!J54+'[1]8'!J54+'[1]9'!J54+'[1]10'!J54+'[1]11'!J54+'[1]12'!J54+'[1]13'!J54+'[1]14'!J54+'[1]15'!J54+'[1]16'!J54+'[1]17'!J54+'[1]18'!J54+'[1]19'!J54+'[1]20'!J54+'[1]21'!J54+'[1]22'!J54+'[1]23'!J54+'[1]24'!J54+'[1]25'!J54+'[1]26'!J54+'[1]27'!J54+'[1]28'!J54+'[1]29'!J54+'[1]30'!J54+'[1]31'!J54+'[1]32'!J54+'[1]33'!J54+'[1]34'!J54+'[1]35'!J54+'[1]36'!J54+'[1]37'!J54+'[1]38'!J54+'[1]39'!J54+'[1]40'!J54+'[1]41'!J54+'[1]42'!J54+'[1]43'!J54+'[1]44'!J54+'[1]45'!J54+'[1]46'!J54+'[1]47'!J54+'[1]48'!J54+'[1]49'!J54+'[1]50'!J54+'[1]51'!J54+'[1]52'!J54+'[1]53'!J54+'[1]54'!J54+'[1]55'!J54+'[1]56'!J54+'[1]57'!J54+'[1]58'!J54+'[1]59'!J54</f>
        <v>0</v>
      </c>
    </row>
    <row r="55" spans="1:10" ht="23.25" customHeight="1" x14ac:dyDescent="0.2">
      <c r="A55" s="97">
        <v>2</v>
      </c>
      <c r="B55" s="97">
        <v>3</v>
      </c>
      <c r="C55" s="97">
        <v>1</v>
      </c>
      <c r="D55" s="97">
        <v>1</v>
      </c>
      <c r="E55" s="97">
        <v>1</v>
      </c>
      <c r="F55" s="97">
        <v>1</v>
      </c>
      <c r="G55" s="99" t="s">
        <v>167</v>
      </c>
      <c r="H55" s="97">
        <v>28</v>
      </c>
      <c r="I55" s="100">
        <f>'[1]1'!I55+'[1]2'!I55+'[1]3'!I55+'[1]4'!I55+'[1]5'!I55+'[1]6'!I55+'[1]7'!I55+'[1]8'!I55+'[1]9'!I55+'[1]10'!I55+'[1]11'!I55+'[1]12'!I55+'[1]13'!I55+'[1]14'!I55+'[1]15'!I55+'[1]16'!I55+'[1]17'!I55+'[1]18'!I55+'[1]19'!I55+'[1]20'!I55+'[1]21'!I55+'[1]22'!I55+'[1]23'!I55+'[1]24'!I55+'[1]25'!I55+'[1]26'!I55+'[1]27'!I55+'[1]28'!I55+'[1]29'!I55+'[1]30'!I55+'[1]31'!I55+'[1]32'!I55+'[1]33'!I55+'[1]34'!I55+'[1]35'!I55+'[1]36'!I55+'[1]37'!I55+'[1]38'!I55+'[1]39'!I55+'[1]40'!I55+'[1]41'!I55+'[1]42'!I55+'[1]43'!I55+'[1]44'!I55+'[1]45'!I55+'[1]46'!I55+'[1]47'!I55+'[1]48'!I55+'[1]49'!I55+'[1]50'!I55+'[1]51'!I55+'[1]52'!I55+'[1]53'!I55+'[1]54'!I55+'[1]55'!I55+'[1]56'!I55+'[1]57'!I55+'[1]58'!I55+'[1]59'!I55</f>
        <v>0</v>
      </c>
      <c r="J55" s="100">
        <f>'[1]1'!J55+'[1]2'!J55+'[1]3'!J55+'[1]4'!J55+'[1]5'!J55+'[1]6'!J55+'[1]7'!J55+'[1]8'!J55+'[1]9'!J55+'[1]10'!J55+'[1]11'!J55+'[1]12'!J55+'[1]13'!J55+'[1]14'!J55+'[1]15'!J55+'[1]16'!J55+'[1]17'!J55+'[1]18'!J55+'[1]19'!J55+'[1]20'!J55+'[1]21'!J55+'[1]22'!J55+'[1]23'!J55+'[1]24'!J55+'[1]25'!J55+'[1]26'!J55+'[1]27'!J55+'[1]28'!J55+'[1]29'!J55+'[1]30'!J55+'[1]31'!J55+'[1]32'!J55+'[1]33'!J55+'[1]34'!J55+'[1]35'!J55+'[1]36'!J55+'[1]37'!J55+'[1]38'!J55+'[1]39'!J55+'[1]40'!J55+'[1]41'!J55+'[1]42'!J55+'[1]43'!J55+'[1]44'!J55+'[1]45'!J55+'[1]46'!J55+'[1]47'!J55+'[1]48'!J55+'[1]49'!J55+'[1]50'!J55+'[1]51'!J55+'[1]52'!J55+'[1]53'!J55+'[1]54'!J55+'[1]55'!J55+'[1]56'!J55+'[1]57'!J55+'[1]58'!J55+'[1]59'!J55</f>
        <v>0</v>
      </c>
    </row>
    <row r="56" spans="1:10" ht="15" customHeight="1" x14ac:dyDescent="0.2">
      <c r="A56" s="97">
        <v>2</v>
      </c>
      <c r="B56" s="97">
        <v>3</v>
      </c>
      <c r="C56" s="97">
        <v>1</v>
      </c>
      <c r="D56" s="97">
        <v>1</v>
      </c>
      <c r="E56" s="97">
        <v>1</v>
      </c>
      <c r="F56" s="97">
        <v>3</v>
      </c>
      <c r="G56" s="99" t="s">
        <v>168</v>
      </c>
      <c r="H56" s="97">
        <v>29</v>
      </c>
      <c r="I56" s="100">
        <f>'[1]1'!I56+'[1]2'!I56+'[1]3'!I56+'[1]4'!I56+'[1]5'!I56+'[1]6'!I56+'[1]7'!I56+'[1]8'!I56+'[1]9'!I56+'[1]10'!I56+'[1]11'!I56+'[1]12'!I56+'[1]13'!I56+'[1]14'!I56+'[1]15'!I56+'[1]16'!I56+'[1]17'!I56+'[1]18'!I56+'[1]19'!I56+'[1]20'!I56+'[1]21'!I56+'[1]22'!I56+'[1]23'!I56+'[1]24'!I56+'[1]25'!I56+'[1]26'!I56+'[1]27'!I56+'[1]28'!I56+'[1]29'!I56+'[1]30'!I56+'[1]31'!I56+'[1]32'!I56+'[1]33'!I56+'[1]34'!I56+'[1]35'!I56+'[1]36'!I56+'[1]37'!I56+'[1]38'!I56+'[1]39'!I56+'[1]40'!I56+'[1]41'!I56+'[1]42'!I56+'[1]43'!I56+'[1]44'!I56+'[1]45'!I56+'[1]46'!I56+'[1]47'!I56+'[1]48'!I56+'[1]49'!I56+'[1]50'!I56+'[1]51'!I56+'[1]52'!I56+'[1]53'!I56+'[1]54'!I56+'[1]55'!I56+'[1]56'!I56+'[1]57'!I56+'[1]58'!I56+'[1]59'!I56</f>
        <v>0</v>
      </c>
      <c r="J56" s="100">
        <f>'[1]1'!J56+'[1]2'!J56+'[1]3'!J56+'[1]4'!J56+'[1]5'!J56+'[1]6'!J56+'[1]7'!J56+'[1]8'!J56+'[1]9'!J56+'[1]10'!J56+'[1]11'!J56+'[1]12'!J56+'[1]13'!J56+'[1]14'!J56+'[1]15'!J56+'[1]16'!J56+'[1]17'!J56+'[1]18'!J56+'[1]19'!J56+'[1]20'!J56+'[1]21'!J56+'[1]22'!J56+'[1]23'!J56+'[1]24'!J56+'[1]25'!J56+'[1]26'!J56+'[1]27'!J56+'[1]28'!J56+'[1]29'!J56+'[1]30'!J56+'[1]31'!J56+'[1]32'!J56+'[1]33'!J56+'[1]34'!J56+'[1]35'!J56+'[1]36'!J56+'[1]37'!J56+'[1]38'!J56+'[1]39'!J56+'[1]40'!J56+'[1]41'!J56+'[1]42'!J56+'[1]43'!J56+'[1]44'!J56+'[1]45'!J56+'[1]46'!J56+'[1]47'!J56+'[1]48'!J56+'[1]49'!J56+'[1]50'!J56+'[1]51'!J56+'[1]52'!J56+'[1]53'!J56+'[1]54'!J56+'[1]55'!J56+'[1]56'!J56+'[1]57'!J56+'[1]58'!J56+'[1]59'!J56</f>
        <v>0</v>
      </c>
    </row>
    <row r="57" spans="1:10" ht="34.5" customHeight="1" x14ac:dyDescent="0.2">
      <c r="A57" s="97">
        <v>2</v>
      </c>
      <c r="B57" s="97">
        <v>3</v>
      </c>
      <c r="C57" s="97">
        <v>1</v>
      </c>
      <c r="D57" s="97">
        <v>2</v>
      </c>
      <c r="E57" s="97"/>
      <c r="F57" s="97"/>
      <c r="G57" s="99" t="s">
        <v>169</v>
      </c>
      <c r="H57" s="97">
        <v>30</v>
      </c>
      <c r="I57" s="100">
        <f>'[1]1'!I57+'[1]2'!I57+'[1]3'!I57+'[1]4'!I57+'[1]5'!I57+'[1]6'!I57+'[1]7'!I57+'[1]8'!I57+'[1]9'!I57+'[1]10'!I57+'[1]11'!I57+'[1]12'!I57+'[1]13'!I57+'[1]14'!I57+'[1]15'!I57+'[1]16'!I57+'[1]17'!I57+'[1]18'!I57+'[1]19'!I57+'[1]20'!I57+'[1]21'!I57+'[1]22'!I57+'[1]23'!I57+'[1]24'!I57+'[1]25'!I57+'[1]26'!I57+'[1]27'!I57+'[1]28'!I57+'[1]29'!I57+'[1]30'!I57+'[1]31'!I57+'[1]32'!I57+'[1]33'!I57+'[1]34'!I57+'[1]35'!I57+'[1]36'!I57+'[1]37'!I57+'[1]38'!I57+'[1]39'!I57+'[1]40'!I57+'[1]41'!I57+'[1]42'!I57+'[1]43'!I57+'[1]44'!I57+'[1]45'!I57+'[1]46'!I57+'[1]47'!I57+'[1]48'!I57+'[1]49'!I57+'[1]50'!I57+'[1]51'!I57+'[1]52'!I57+'[1]53'!I57+'[1]54'!I57+'[1]55'!I57+'[1]56'!I57+'[1]57'!I57+'[1]58'!I57+'[1]59'!I57</f>
        <v>20</v>
      </c>
      <c r="J57" s="100">
        <f>'[1]1'!J57+'[1]2'!J57+'[1]3'!J57+'[1]4'!J57+'[1]5'!J57+'[1]6'!J57+'[1]7'!J57+'[1]8'!J57+'[1]9'!J57+'[1]10'!J57+'[1]11'!J57+'[1]12'!J57+'[1]13'!J57+'[1]14'!J57+'[1]15'!J57+'[1]16'!J57+'[1]17'!J57+'[1]18'!J57+'[1]19'!J57+'[1]20'!J57+'[1]21'!J57+'[1]22'!J57+'[1]23'!J57+'[1]24'!J57+'[1]25'!J57+'[1]26'!J57+'[1]27'!J57+'[1]28'!J57+'[1]29'!J57+'[1]30'!J57+'[1]31'!J57+'[1]32'!J57+'[1]33'!J57+'[1]34'!J57+'[1]35'!J57+'[1]36'!J57+'[1]37'!J57+'[1]38'!J57+'[1]39'!J57+'[1]40'!J57+'[1]41'!J57+'[1]42'!J57+'[1]43'!J57+'[1]44'!J57+'[1]45'!J57+'[1]46'!J57+'[1]47'!J57+'[1]48'!J57+'[1]49'!J57+'[1]50'!J57+'[1]51'!J57+'[1]52'!J57+'[1]53'!J57+'[1]54'!J57+'[1]55'!J57+'[1]56'!J57+'[1]57'!J57+'[1]58'!J57+'[1]59'!J57</f>
        <v>17.600000000000001</v>
      </c>
    </row>
    <row r="58" spans="1:10" ht="21.75" customHeight="1" x14ac:dyDescent="0.2">
      <c r="A58" s="97">
        <v>2</v>
      </c>
      <c r="B58" s="97">
        <v>3</v>
      </c>
      <c r="C58" s="97">
        <v>1</v>
      </c>
      <c r="D58" s="97">
        <v>2</v>
      </c>
      <c r="E58" s="97">
        <v>1</v>
      </c>
      <c r="F58" s="97">
        <v>1</v>
      </c>
      <c r="G58" s="99" t="s">
        <v>167</v>
      </c>
      <c r="H58" s="97">
        <v>31</v>
      </c>
      <c r="I58" s="100">
        <f>'[1]1'!I58+'[1]2'!I58+'[1]3'!I58+'[1]4'!I58+'[1]5'!I58+'[1]6'!I58+'[1]7'!I58+'[1]8'!I58+'[1]9'!I58+'[1]10'!I58+'[1]11'!I58+'[1]12'!I58+'[1]13'!I58+'[1]14'!I58+'[1]15'!I58+'[1]16'!I58+'[1]17'!I58+'[1]18'!I58+'[1]19'!I58+'[1]20'!I58+'[1]21'!I58+'[1]22'!I58+'[1]23'!I58+'[1]24'!I58+'[1]25'!I58+'[1]26'!I58+'[1]27'!I58+'[1]28'!I58+'[1]29'!I58+'[1]30'!I58+'[1]31'!I58+'[1]32'!I58+'[1]33'!I58+'[1]34'!I58+'[1]35'!I58+'[1]36'!I58+'[1]37'!I58+'[1]38'!I58+'[1]39'!I58+'[1]40'!I58+'[1]41'!I58+'[1]42'!I58+'[1]43'!I58+'[1]44'!I58+'[1]45'!I58+'[1]46'!I58+'[1]47'!I58+'[1]48'!I58+'[1]49'!I58+'[1]50'!I58+'[1]51'!I58+'[1]52'!I58+'[1]53'!I58+'[1]54'!I58+'[1]55'!I58+'[1]56'!I58+'[1]57'!I58+'[1]58'!I58+'[1]59'!I58</f>
        <v>0</v>
      </c>
      <c r="J58" s="100">
        <f>'[1]1'!J58+'[1]2'!J58+'[1]3'!J58+'[1]4'!J58+'[1]5'!J58+'[1]6'!J58+'[1]7'!J58+'[1]8'!J58+'[1]9'!J58+'[1]10'!J58+'[1]11'!J58+'[1]12'!J58+'[1]13'!J58+'[1]14'!J58+'[1]15'!J58+'[1]16'!J58+'[1]17'!J58+'[1]18'!J58+'[1]19'!J58+'[1]20'!J58+'[1]21'!J58+'[1]22'!J58+'[1]23'!J58+'[1]24'!J58+'[1]25'!J58+'[1]26'!J58+'[1]27'!J58+'[1]28'!J58+'[1]29'!J58+'[1]30'!J58+'[1]31'!J58+'[1]32'!J58+'[1]33'!J58+'[1]34'!J58+'[1]35'!J58+'[1]36'!J58+'[1]37'!J58+'[1]38'!J58+'[1]39'!J58+'[1]40'!J58+'[1]41'!J58+'[1]42'!J58+'[1]43'!J58+'[1]44'!J58+'[1]45'!J58+'[1]46'!J58+'[1]47'!J58+'[1]48'!J58+'[1]49'!J58+'[1]50'!J58+'[1]51'!J58+'[1]52'!J58+'[1]53'!J58+'[1]54'!J58+'[1]55'!J58+'[1]56'!J58+'[1]57'!J58+'[1]58'!J58+'[1]59'!J58</f>
        <v>0</v>
      </c>
    </row>
    <row r="59" spans="1:10" ht="12" customHeight="1" x14ac:dyDescent="0.2">
      <c r="A59" s="97">
        <v>2</v>
      </c>
      <c r="B59" s="97">
        <v>3</v>
      </c>
      <c r="C59" s="97">
        <v>1</v>
      </c>
      <c r="D59" s="97">
        <v>2</v>
      </c>
      <c r="E59" s="97">
        <v>1</v>
      </c>
      <c r="F59" s="97">
        <v>3</v>
      </c>
      <c r="G59" s="99" t="s">
        <v>168</v>
      </c>
      <c r="H59" s="97">
        <v>32</v>
      </c>
      <c r="I59" s="100">
        <f>'[1]1'!I59+'[1]2'!I59+'[1]3'!I59+'[1]4'!I59+'[1]5'!I59+'[1]6'!I59+'[1]7'!I59+'[1]8'!I59+'[1]9'!I59+'[1]10'!I59+'[1]11'!I59+'[1]12'!I59+'[1]13'!I59+'[1]14'!I59+'[1]15'!I59+'[1]16'!I59+'[1]17'!I59+'[1]18'!I59+'[1]19'!I59+'[1]20'!I59+'[1]21'!I59+'[1]22'!I59+'[1]23'!I59+'[1]24'!I59+'[1]25'!I59+'[1]26'!I59+'[1]27'!I59+'[1]28'!I59+'[1]29'!I59+'[1]30'!I59+'[1]31'!I59+'[1]32'!I59+'[1]33'!I59+'[1]34'!I59+'[1]35'!I59+'[1]36'!I59+'[1]37'!I59+'[1]38'!I59+'[1]39'!I59+'[1]40'!I59+'[1]41'!I59+'[1]42'!I59+'[1]43'!I59+'[1]44'!I59+'[1]45'!I59+'[1]46'!I59+'[1]47'!I59+'[1]48'!I59+'[1]49'!I59+'[1]50'!I59+'[1]51'!I59+'[1]52'!I59+'[1]53'!I59+'[1]54'!I59+'[1]55'!I59+'[1]56'!I59+'[1]57'!I59+'[1]58'!I59+'[1]59'!I59</f>
        <v>20</v>
      </c>
      <c r="J59" s="100">
        <f>'[1]1'!J59+'[1]2'!J59+'[1]3'!J59+'[1]4'!J59+'[1]5'!J59+'[1]6'!J59+'[1]7'!J59+'[1]8'!J59+'[1]9'!J59+'[1]10'!J59+'[1]11'!J59+'[1]12'!J59+'[1]13'!J59+'[1]14'!J59+'[1]15'!J59+'[1]16'!J59+'[1]17'!J59+'[1]18'!J59+'[1]19'!J59+'[1]20'!J59+'[1]21'!J59+'[1]22'!J59+'[1]23'!J59+'[1]24'!J59+'[1]25'!J59+'[1]26'!J59+'[1]27'!J59+'[1]28'!J59+'[1]29'!J59+'[1]30'!J59+'[1]31'!J59+'[1]32'!J59+'[1]33'!J59+'[1]34'!J59+'[1]35'!J59+'[1]36'!J59+'[1]37'!J59+'[1]38'!J59+'[1]39'!J59+'[1]40'!J59+'[1]41'!J59+'[1]42'!J59+'[1]43'!J59+'[1]44'!J59+'[1]45'!J59+'[1]46'!J59+'[1]47'!J59+'[1]48'!J59+'[1]49'!J59+'[1]50'!J59+'[1]51'!J59+'[1]52'!J59+'[1]53'!J59+'[1]54'!J59+'[1]55'!J59+'[1]56'!J59+'[1]57'!J59+'[1]58'!J59+'[1]59'!J59</f>
        <v>17.600000000000001</v>
      </c>
    </row>
    <row r="60" spans="1:10" ht="20.25" customHeight="1" x14ac:dyDescent="0.2">
      <c r="A60" s="97">
        <v>2</v>
      </c>
      <c r="B60" s="97">
        <v>3</v>
      </c>
      <c r="C60" s="97">
        <v>1</v>
      </c>
      <c r="D60" s="97">
        <v>3</v>
      </c>
      <c r="E60" s="97"/>
      <c r="F60" s="97"/>
      <c r="G60" s="99" t="s">
        <v>170</v>
      </c>
      <c r="H60" s="97">
        <v>33</v>
      </c>
      <c r="I60" s="100">
        <f>'[1]1'!I60+'[1]2'!I60+'[1]3'!I60+'[1]4'!I60+'[1]5'!I60+'[1]6'!I60+'[1]7'!I60+'[1]8'!I60+'[1]9'!I60+'[1]10'!I60+'[1]11'!I60+'[1]12'!I60+'[1]13'!I60+'[1]14'!I60+'[1]15'!I60+'[1]16'!I60+'[1]17'!I60+'[1]18'!I60+'[1]19'!I60+'[1]20'!I60+'[1]21'!I60+'[1]22'!I60+'[1]23'!I60+'[1]24'!I60+'[1]25'!I60+'[1]26'!I60+'[1]27'!I60+'[1]28'!I60+'[1]29'!I60+'[1]30'!I60+'[1]31'!I60+'[1]32'!I60+'[1]33'!I60+'[1]34'!I60+'[1]35'!I60+'[1]36'!I60+'[1]37'!I60+'[1]38'!I60+'[1]39'!I60+'[1]40'!I60+'[1]41'!I60+'[1]42'!I60+'[1]43'!I60+'[1]44'!I60+'[1]45'!I60+'[1]46'!I60+'[1]47'!I60+'[1]48'!I60+'[1]49'!I60+'[1]50'!I60+'[1]51'!I60+'[1]52'!I60+'[1]53'!I60+'[1]54'!I60+'[1]55'!I60+'[1]56'!I60+'[1]57'!I60+'[1]58'!I60+'[1]59'!I60</f>
        <v>0</v>
      </c>
      <c r="J60" s="100">
        <f>'[1]1'!J60+'[1]2'!J60+'[1]3'!J60+'[1]4'!J60+'[1]5'!J60+'[1]6'!J60+'[1]7'!J60+'[1]8'!J60+'[1]9'!J60+'[1]10'!J60+'[1]11'!J60+'[1]12'!J60+'[1]13'!J60+'[1]14'!J60+'[1]15'!J60+'[1]16'!J60+'[1]17'!J60+'[1]18'!J60+'[1]19'!J60+'[1]20'!J60+'[1]21'!J60+'[1]22'!J60+'[1]23'!J60+'[1]24'!J60+'[1]25'!J60+'[1]26'!J60+'[1]27'!J60+'[1]28'!J60+'[1]29'!J60+'[1]30'!J60+'[1]31'!J60+'[1]32'!J60+'[1]33'!J60+'[1]34'!J60+'[1]35'!J60+'[1]36'!J60+'[1]37'!J60+'[1]38'!J60+'[1]39'!J60+'[1]40'!J60+'[1]41'!J60+'[1]42'!J60+'[1]43'!J60+'[1]44'!J60+'[1]45'!J60+'[1]46'!J60+'[1]47'!J60+'[1]48'!J60+'[1]49'!J60+'[1]50'!J60+'[1]51'!J60+'[1]52'!J60+'[1]53'!J60+'[1]54'!J60+'[1]55'!J60+'[1]56'!J60+'[1]57'!J60+'[1]58'!J60+'[1]59'!J60</f>
        <v>0</v>
      </c>
    </row>
    <row r="61" spans="1:10" ht="12" customHeight="1" x14ac:dyDescent="0.2">
      <c r="A61" s="97">
        <v>2</v>
      </c>
      <c r="B61" s="97">
        <v>3</v>
      </c>
      <c r="C61" s="97">
        <v>1</v>
      </c>
      <c r="D61" s="97">
        <v>3</v>
      </c>
      <c r="E61" s="97">
        <v>1</v>
      </c>
      <c r="F61" s="97">
        <v>1</v>
      </c>
      <c r="G61" s="99" t="s">
        <v>171</v>
      </c>
      <c r="H61" s="97">
        <v>34</v>
      </c>
      <c r="I61" s="100">
        <f>'[1]1'!I61+'[1]2'!I61+'[1]3'!I61+'[1]4'!I61+'[1]5'!I61+'[1]6'!I61+'[1]7'!I61+'[1]8'!I61+'[1]9'!I61+'[1]10'!I61+'[1]11'!I61+'[1]12'!I61+'[1]13'!I61+'[1]14'!I61+'[1]15'!I61+'[1]16'!I61+'[1]17'!I61+'[1]18'!I61+'[1]19'!I61+'[1]20'!I61+'[1]21'!I61+'[1]22'!I61+'[1]23'!I61+'[1]24'!I61+'[1]25'!I61+'[1]26'!I61+'[1]27'!I61+'[1]28'!I61+'[1]29'!I61+'[1]30'!I61+'[1]31'!I61+'[1]32'!I61+'[1]33'!I61+'[1]34'!I61+'[1]35'!I61+'[1]36'!I61+'[1]37'!I61+'[1]38'!I61+'[1]39'!I61+'[1]40'!I61+'[1]41'!I61+'[1]42'!I61+'[1]43'!I61+'[1]44'!I61+'[1]45'!I61+'[1]46'!I61+'[1]47'!I61+'[1]48'!I61+'[1]49'!I61+'[1]50'!I61+'[1]51'!I61+'[1]52'!I61+'[1]53'!I61+'[1]54'!I61+'[1]55'!I61+'[1]56'!I61+'[1]57'!I61+'[1]58'!I61+'[1]59'!I61</f>
        <v>0</v>
      </c>
      <c r="J61" s="100">
        <f>'[1]1'!J61+'[1]2'!J61+'[1]3'!J61+'[1]4'!J61+'[1]5'!J61+'[1]6'!J61+'[1]7'!J61+'[1]8'!J61+'[1]9'!J61+'[1]10'!J61+'[1]11'!J61+'[1]12'!J61+'[1]13'!J61+'[1]14'!J61+'[1]15'!J61+'[1]16'!J61+'[1]17'!J61+'[1]18'!J61+'[1]19'!J61+'[1]20'!J61+'[1]21'!J61+'[1]22'!J61+'[1]23'!J61+'[1]24'!J61+'[1]25'!J61+'[1]26'!J61+'[1]27'!J61+'[1]28'!J61+'[1]29'!J61+'[1]30'!J61+'[1]31'!J61+'[1]32'!J61+'[1]33'!J61+'[1]34'!J61+'[1]35'!J61+'[1]36'!J61+'[1]37'!J61+'[1]38'!J61+'[1]39'!J61+'[1]40'!J61+'[1]41'!J61+'[1]42'!J61+'[1]43'!J61+'[1]44'!J61+'[1]45'!J61+'[1]46'!J61+'[1]47'!J61+'[1]48'!J61+'[1]49'!J61+'[1]50'!J61+'[1]51'!J61+'[1]52'!J61+'[1]53'!J61+'[1]54'!J61+'[1]55'!J61+'[1]56'!J61+'[1]57'!J61+'[1]58'!J61+'[1]59'!J61</f>
        <v>0</v>
      </c>
    </row>
    <row r="62" spans="1:10" ht="12" customHeight="1" x14ac:dyDescent="0.2">
      <c r="A62" s="97">
        <v>2</v>
      </c>
      <c r="B62" s="97">
        <v>3</v>
      </c>
      <c r="C62" s="97">
        <v>1</v>
      </c>
      <c r="D62" s="97">
        <v>3</v>
      </c>
      <c r="E62" s="97">
        <v>1</v>
      </c>
      <c r="F62" s="97">
        <v>2</v>
      </c>
      <c r="G62" s="99" t="s">
        <v>172</v>
      </c>
      <c r="H62" s="97">
        <v>35</v>
      </c>
      <c r="I62" s="100">
        <f>'[1]1'!I62+'[1]2'!I62+'[1]3'!I62+'[1]4'!I62+'[1]5'!I62+'[1]6'!I62+'[1]7'!I62+'[1]8'!I62+'[1]9'!I62+'[1]10'!I62+'[1]11'!I62+'[1]12'!I62+'[1]13'!I62+'[1]14'!I62+'[1]15'!I62+'[1]16'!I62+'[1]17'!I62+'[1]18'!I62+'[1]19'!I62+'[1]20'!I62+'[1]21'!I62+'[1]22'!I62+'[1]23'!I62+'[1]24'!I62+'[1]25'!I62+'[1]26'!I62+'[1]27'!I62+'[1]28'!I62+'[1]29'!I62+'[1]30'!I62+'[1]31'!I62+'[1]32'!I62+'[1]33'!I62+'[1]34'!I62+'[1]35'!I62+'[1]36'!I62+'[1]37'!I62+'[1]38'!I62+'[1]39'!I62+'[1]40'!I62+'[1]41'!I62+'[1]42'!I62+'[1]43'!I62+'[1]44'!I62+'[1]45'!I62+'[1]46'!I62+'[1]47'!I62+'[1]48'!I62+'[1]49'!I62+'[1]50'!I62+'[1]51'!I62+'[1]52'!I62+'[1]53'!I62+'[1]54'!I62+'[1]55'!I62+'[1]56'!I62+'[1]57'!I62+'[1]58'!I62+'[1]59'!I62</f>
        <v>0</v>
      </c>
      <c r="J62" s="100">
        <f>'[1]1'!J62+'[1]2'!J62+'[1]3'!J62+'[1]4'!J62+'[1]5'!J62+'[1]6'!J62+'[1]7'!J62+'[1]8'!J62+'[1]9'!J62+'[1]10'!J62+'[1]11'!J62+'[1]12'!J62+'[1]13'!J62+'[1]14'!J62+'[1]15'!J62+'[1]16'!J62+'[1]17'!J62+'[1]18'!J62+'[1]19'!J62+'[1]20'!J62+'[1]21'!J62+'[1]22'!J62+'[1]23'!J62+'[1]24'!J62+'[1]25'!J62+'[1]26'!J62+'[1]27'!J62+'[1]28'!J62+'[1]29'!J62+'[1]30'!J62+'[1]31'!J62+'[1]32'!J62+'[1]33'!J62+'[1]34'!J62+'[1]35'!J62+'[1]36'!J62+'[1]37'!J62+'[1]38'!J62+'[1]39'!J62+'[1]40'!J62+'[1]41'!J62+'[1]42'!J62+'[1]43'!J62+'[1]44'!J62+'[1]45'!J62+'[1]46'!J62+'[1]47'!J62+'[1]48'!J62+'[1]49'!J62+'[1]50'!J62+'[1]51'!J62+'[1]52'!J62+'[1]53'!J62+'[1]54'!J62+'[1]55'!J62+'[1]56'!J62+'[1]57'!J62+'[1]58'!J62+'[1]59'!J62</f>
        <v>0</v>
      </c>
    </row>
    <row r="63" spans="1:10" ht="12" customHeight="1" x14ac:dyDescent="0.2">
      <c r="A63" s="97">
        <v>2</v>
      </c>
      <c r="B63" s="97">
        <v>3</v>
      </c>
      <c r="C63" s="97">
        <v>1</v>
      </c>
      <c r="D63" s="97">
        <v>3</v>
      </c>
      <c r="E63" s="97">
        <v>1</v>
      </c>
      <c r="F63" s="97">
        <v>3</v>
      </c>
      <c r="G63" s="99" t="s">
        <v>173</v>
      </c>
      <c r="H63" s="97">
        <v>36</v>
      </c>
      <c r="I63" s="100">
        <f>'[1]1'!I63+'[1]2'!I63+'[1]3'!I63+'[1]4'!I63+'[1]5'!I63+'[1]6'!I63+'[1]7'!I63+'[1]8'!I63+'[1]9'!I63+'[1]10'!I63+'[1]11'!I63+'[1]12'!I63+'[1]13'!I63+'[1]14'!I63+'[1]15'!I63+'[1]16'!I63+'[1]17'!I63+'[1]18'!I63+'[1]19'!I63+'[1]20'!I63+'[1]21'!I63+'[1]22'!I63+'[1]23'!I63+'[1]24'!I63+'[1]25'!I63+'[1]26'!I63+'[1]27'!I63+'[1]28'!I63+'[1]29'!I63+'[1]30'!I63+'[1]31'!I63+'[1]32'!I63+'[1]33'!I63+'[1]34'!I63+'[1]35'!I63+'[1]36'!I63+'[1]37'!I63+'[1]38'!I63+'[1]39'!I63+'[1]40'!I63+'[1]41'!I63+'[1]42'!I63+'[1]43'!I63+'[1]44'!I63+'[1]45'!I63+'[1]46'!I63+'[1]47'!I63+'[1]48'!I63+'[1]49'!I63+'[1]50'!I63+'[1]51'!I63+'[1]52'!I63+'[1]53'!I63+'[1]54'!I63+'[1]55'!I63+'[1]56'!I63+'[1]57'!I63+'[1]58'!I63+'[1]59'!I63</f>
        <v>0</v>
      </c>
      <c r="J63" s="100">
        <f>'[1]1'!J63+'[1]2'!J63+'[1]3'!J63+'[1]4'!J63+'[1]5'!J63+'[1]6'!J63+'[1]7'!J63+'[1]8'!J63+'[1]9'!J63+'[1]10'!J63+'[1]11'!J63+'[1]12'!J63+'[1]13'!J63+'[1]14'!J63+'[1]15'!J63+'[1]16'!J63+'[1]17'!J63+'[1]18'!J63+'[1]19'!J63+'[1]20'!J63+'[1]21'!J63+'[1]22'!J63+'[1]23'!J63+'[1]24'!J63+'[1]25'!J63+'[1]26'!J63+'[1]27'!J63+'[1]28'!J63+'[1]29'!J63+'[1]30'!J63+'[1]31'!J63+'[1]32'!J63+'[1]33'!J63+'[1]34'!J63+'[1]35'!J63+'[1]36'!J63+'[1]37'!J63+'[1]38'!J63+'[1]39'!J63+'[1]40'!J63+'[1]41'!J63+'[1]42'!J63+'[1]43'!J63+'[1]44'!J63+'[1]45'!J63+'[1]46'!J63+'[1]47'!J63+'[1]48'!J63+'[1]49'!J63+'[1]50'!J63+'[1]51'!J63+'[1]52'!J63+'[1]53'!J63+'[1]54'!J63+'[1]55'!J63+'[1]56'!J63+'[1]57'!J63+'[1]58'!J63+'[1]59'!J63</f>
        <v>0</v>
      </c>
    </row>
    <row r="64" spans="1:10" ht="12" customHeight="1" x14ac:dyDescent="0.2">
      <c r="A64" s="97">
        <v>2</v>
      </c>
      <c r="B64" s="97">
        <v>3</v>
      </c>
      <c r="C64" s="97">
        <v>2</v>
      </c>
      <c r="D64" s="97"/>
      <c r="E64" s="97"/>
      <c r="F64" s="97"/>
      <c r="G64" s="99" t="s">
        <v>174</v>
      </c>
      <c r="H64" s="97">
        <v>37</v>
      </c>
      <c r="I64" s="100">
        <f>'[1]1'!I64+'[1]2'!I64+'[1]3'!I64+'[1]4'!I64+'[1]5'!I64+'[1]6'!I64+'[1]7'!I64+'[1]8'!I64+'[1]9'!I64+'[1]10'!I64+'[1]11'!I64+'[1]12'!I64+'[1]13'!I64+'[1]14'!I64+'[1]15'!I64+'[1]16'!I64+'[1]17'!I64+'[1]18'!I64+'[1]19'!I64+'[1]20'!I64+'[1]21'!I64+'[1]22'!I64+'[1]23'!I64+'[1]24'!I64+'[1]25'!I64+'[1]26'!I64+'[1]27'!I64+'[1]28'!I64+'[1]29'!I64+'[1]30'!I64+'[1]31'!I64+'[1]32'!I64+'[1]33'!I64+'[1]34'!I64+'[1]35'!I64+'[1]36'!I64+'[1]37'!I64+'[1]38'!I64+'[1]39'!I64+'[1]40'!I64+'[1]41'!I64+'[1]42'!I64+'[1]43'!I64+'[1]44'!I64+'[1]45'!I64+'[1]46'!I64+'[1]47'!I64+'[1]48'!I64+'[1]49'!I64+'[1]50'!I64+'[1]51'!I64+'[1]52'!I64+'[1]53'!I64+'[1]54'!I64+'[1]55'!I64+'[1]56'!I64+'[1]57'!I64+'[1]58'!I64+'[1]59'!I64</f>
        <v>0</v>
      </c>
      <c r="J64" s="100">
        <f>'[1]1'!J64+'[1]2'!J64+'[1]3'!J64+'[1]4'!J64+'[1]5'!J64+'[1]6'!J64+'[1]7'!J64+'[1]8'!J64+'[1]9'!J64+'[1]10'!J64+'[1]11'!J64+'[1]12'!J64+'[1]13'!J64+'[1]14'!J64+'[1]15'!J64+'[1]16'!J64+'[1]17'!J64+'[1]18'!J64+'[1]19'!J64+'[1]20'!J64+'[1]21'!J64+'[1]22'!J64+'[1]23'!J64+'[1]24'!J64+'[1]25'!J64+'[1]26'!J64+'[1]27'!J64+'[1]28'!J64+'[1]29'!J64+'[1]30'!J64+'[1]31'!J64+'[1]32'!J64+'[1]33'!J64+'[1]34'!J64+'[1]35'!J64+'[1]36'!J64+'[1]37'!J64+'[1]38'!J64+'[1]39'!J64+'[1]40'!J64+'[1]41'!J64+'[1]42'!J64+'[1]43'!J64+'[1]44'!J64+'[1]45'!J64+'[1]46'!J64+'[1]47'!J64+'[1]48'!J64+'[1]49'!J64+'[1]50'!J64+'[1]51'!J64+'[1]52'!J64+'[1]53'!J64+'[1]54'!J64+'[1]55'!J64+'[1]56'!J64+'[1]57'!J64+'[1]58'!J64+'[1]59'!J64</f>
        <v>0</v>
      </c>
    </row>
    <row r="65" spans="1:10" ht="12" customHeight="1" x14ac:dyDescent="0.2">
      <c r="A65" s="97">
        <v>2</v>
      </c>
      <c r="B65" s="97">
        <v>3</v>
      </c>
      <c r="C65" s="97">
        <v>2</v>
      </c>
      <c r="D65" s="97">
        <v>1</v>
      </c>
      <c r="E65" s="97">
        <v>1</v>
      </c>
      <c r="F65" s="97">
        <v>1</v>
      </c>
      <c r="G65" s="99" t="s">
        <v>175</v>
      </c>
      <c r="H65" s="97">
        <v>38</v>
      </c>
      <c r="I65" s="100">
        <f>'[1]1'!I65+'[1]2'!I65+'[1]3'!I65+'[1]4'!I65+'[1]5'!I65+'[1]6'!I65+'[1]7'!I65+'[1]8'!I65+'[1]9'!I65+'[1]10'!I65+'[1]11'!I65+'[1]12'!I65+'[1]13'!I65+'[1]14'!I65+'[1]15'!I65+'[1]16'!I65+'[1]17'!I65+'[1]18'!I65+'[1]19'!I65+'[1]20'!I65+'[1]21'!I65+'[1]22'!I65+'[1]23'!I65+'[1]24'!I65+'[1]25'!I65+'[1]26'!I65+'[1]27'!I65+'[1]28'!I65+'[1]29'!I65+'[1]30'!I65+'[1]31'!I65+'[1]32'!I65+'[1]33'!I65+'[1]34'!I65+'[1]35'!I65+'[1]36'!I65+'[1]37'!I65+'[1]38'!I65+'[1]39'!I65+'[1]40'!I65+'[1]41'!I65+'[1]42'!I65+'[1]43'!I65+'[1]44'!I65+'[1]45'!I65+'[1]46'!I65+'[1]47'!I65+'[1]48'!I65+'[1]49'!I65+'[1]50'!I65+'[1]51'!I65+'[1]52'!I65+'[1]53'!I65+'[1]54'!I65+'[1]55'!I65+'[1]56'!I65+'[1]57'!I65+'[1]58'!I65+'[1]59'!I65</f>
        <v>0</v>
      </c>
      <c r="J65" s="100">
        <f>'[1]1'!J65+'[1]2'!J65+'[1]3'!J65+'[1]4'!J65+'[1]5'!J65+'[1]6'!J65+'[1]7'!J65+'[1]8'!J65+'[1]9'!J65+'[1]10'!J65+'[1]11'!J65+'[1]12'!J65+'[1]13'!J65+'[1]14'!J65+'[1]15'!J65+'[1]16'!J65+'[1]17'!J65+'[1]18'!J65+'[1]19'!J65+'[1]20'!J65+'[1]21'!J65+'[1]22'!J65+'[1]23'!J65+'[1]24'!J65+'[1]25'!J65+'[1]26'!J65+'[1]27'!J65+'[1]28'!J65+'[1]29'!J65+'[1]30'!J65+'[1]31'!J65+'[1]32'!J65+'[1]33'!J65+'[1]34'!J65+'[1]35'!J65+'[1]36'!J65+'[1]37'!J65+'[1]38'!J65+'[1]39'!J65+'[1]40'!J65+'[1]41'!J65+'[1]42'!J65+'[1]43'!J65+'[1]44'!J65+'[1]45'!J65+'[1]46'!J65+'[1]47'!J65+'[1]48'!J65+'[1]49'!J65+'[1]50'!J65+'[1]51'!J65+'[1]52'!J65+'[1]53'!J65+'[1]54'!J65+'[1]55'!J65+'[1]56'!J65+'[1]57'!J65+'[1]58'!J65+'[1]59'!J65</f>
        <v>0</v>
      </c>
    </row>
    <row r="66" spans="1:10" ht="12" customHeight="1" x14ac:dyDescent="0.2">
      <c r="A66" s="96">
        <v>2</v>
      </c>
      <c r="B66" s="96">
        <v>4</v>
      </c>
      <c r="C66" s="97"/>
      <c r="D66" s="97"/>
      <c r="E66" s="97"/>
      <c r="F66" s="97"/>
      <c r="G66" s="98" t="s">
        <v>176</v>
      </c>
      <c r="H66" s="96">
        <v>39</v>
      </c>
      <c r="I66" s="95">
        <f>'[1]1'!I66+'[1]2'!I66+'[1]3'!I66+'[1]4'!I66+'[1]5'!I66+'[1]6'!I66+'[1]7'!I66+'[1]8'!I66+'[1]9'!I66+'[1]10'!I66+'[1]11'!I66+'[1]12'!I66+'[1]13'!I66+'[1]14'!I66+'[1]15'!I66+'[1]16'!I66+'[1]17'!I66+'[1]18'!I66+'[1]19'!I66+'[1]20'!I66+'[1]21'!I66+'[1]22'!I66+'[1]23'!I66+'[1]24'!I66+'[1]25'!I66+'[1]26'!I66+'[1]27'!I66+'[1]28'!I66+'[1]29'!I66+'[1]30'!I66+'[1]31'!I66+'[1]32'!I66+'[1]33'!I66+'[1]34'!I66+'[1]35'!I66+'[1]36'!I66+'[1]37'!I66+'[1]38'!I66+'[1]39'!I66+'[1]40'!I66+'[1]41'!I66+'[1]42'!I66+'[1]43'!I66+'[1]44'!I66+'[1]45'!I66+'[1]46'!I66+'[1]47'!I66+'[1]48'!I66+'[1]49'!I66+'[1]50'!I66+'[1]51'!I66+'[1]52'!I66+'[1]53'!I66+'[1]54'!I66+'[1]55'!I66+'[1]56'!I66+'[1]57'!I66+'[1]58'!I66+'[1]59'!I66</f>
        <v>278.60000000000002</v>
      </c>
      <c r="J66" s="95">
        <f>'[1]1'!J66+'[1]2'!J66+'[1]3'!J66+'[1]4'!J66+'[1]5'!J66+'[1]6'!J66+'[1]7'!J66+'[1]8'!J66+'[1]9'!J66+'[1]10'!J66+'[1]11'!J66+'[1]12'!J66+'[1]13'!J66+'[1]14'!J66+'[1]15'!J66+'[1]16'!J66+'[1]17'!J66+'[1]18'!J66+'[1]19'!J66+'[1]20'!J66+'[1]21'!J66+'[1]22'!J66+'[1]23'!J66+'[1]24'!J66+'[1]25'!J66+'[1]26'!J66+'[1]27'!J66+'[1]28'!J66+'[1]29'!J66+'[1]30'!J66+'[1]31'!J66+'[1]32'!J66+'[1]33'!J66+'[1]34'!J66+'[1]35'!J66+'[1]36'!J66+'[1]37'!J66+'[1]38'!J66+'[1]39'!J66+'[1]40'!J66+'[1]41'!J66+'[1]42'!J66+'[1]43'!J66+'[1]44'!J66+'[1]45'!J66+'[1]46'!J66+'[1]47'!J66+'[1]48'!J66+'[1]49'!J66+'[1]50'!J66+'[1]51'!J66+'[1]52'!J66+'[1]53'!J66+'[1]54'!J66+'[1]55'!J66+'[1]56'!J66+'[1]57'!J66+'[1]58'!J66+'[1]59'!J66</f>
        <v>267.3</v>
      </c>
    </row>
    <row r="67" spans="1:10" ht="12" customHeight="1" x14ac:dyDescent="0.2">
      <c r="A67" s="97">
        <v>2</v>
      </c>
      <c r="B67" s="97">
        <v>4</v>
      </c>
      <c r="C67" s="97">
        <v>1</v>
      </c>
      <c r="D67" s="97"/>
      <c r="E67" s="97"/>
      <c r="F67" s="97"/>
      <c r="G67" s="99" t="s">
        <v>177</v>
      </c>
      <c r="H67" s="97">
        <v>40</v>
      </c>
      <c r="I67" s="100">
        <f>'[1]1'!I67+'[1]2'!I67+'[1]3'!I67+'[1]4'!I67+'[1]5'!I67+'[1]6'!I67+'[1]7'!I67+'[1]8'!I67+'[1]9'!I67+'[1]10'!I67+'[1]11'!I67+'[1]12'!I67+'[1]13'!I67+'[1]14'!I67+'[1]15'!I67+'[1]16'!I67+'[1]17'!I67+'[1]18'!I67+'[1]19'!I67+'[1]20'!I67+'[1]21'!I67+'[1]22'!I67+'[1]23'!I67+'[1]24'!I67+'[1]25'!I67+'[1]26'!I67+'[1]27'!I67+'[1]28'!I67+'[1]29'!I67+'[1]30'!I67+'[1]31'!I67+'[1]32'!I67+'[1]33'!I67+'[1]34'!I67+'[1]35'!I67+'[1]36'!I67+'[1]37'!I67+'[1]38'!I67+'[1]39'!I67+'[1]40'!I67+'[1]41'!I67+'[1]42'!I67+'[1]43'!I67+'[1]44'!I67+'[1]45'!I67+'[1]46'!I67+'[1]47'!I67+'[1]48'!I67+'[1]49'!I67+'[1]50'!I67+'[1]51'!I67+'[1]52'!I67+'[1]53'!I67+'[1]54'!I67+'[1]55'!I67+'[1]56'!I67+'[1]57'!I67+'[1]58'!I67+'[1]59'!I67</f>
        <v>278.60000000000002</v>
      </c>
      <c r="J67" s="100">
        <f>'[1]1'!J67+'[1]2'!J67+'[1]3'!J67+'[1]4'!J67+'[1]5'!J67+'[1]6'!J67+'[1]7'!J67+'[1]8'!J67+'[1]9'!J67+'[1]10'!J67+'[1]11'!J67+'[1]12'!J67+'[1]13'!J67+'[1]14'!J67+'[1]15'!J67+'[1]16'!J67+'[1]17'!J67+'[1]18'!J67+'[1]19'!J67+'[1]20'!J67+'[1]21'!J67+'[1]22'!J67+'[1]23'!J67+'[1]24'!J67+'[1]25'!J67+'[1]26'!J67+'[1]27'!J67+'[1]28'!J67+'[1]29'!J67+'[1]30'!J67+'[1]31'!J67+'[1]32'!J67+'[1]33'!J67+'[1]34'!J67+'[1]35'!J67+'[1]36'!J67+'[1]37'!J67+'[1]38'!J67+'[1]39'!J67+'[1]40'!J67+'[1]41'!J67+'[1]42'!J67+'[1]43'!J67+'[1]44'!J67+'[1]45'!J67+'[1]46'!J67+'[1]47'!J67+'[1]48'!J67+'[1]49'!J67+'[1]50'!J67+'[1]51'!J67+'[1]52'!J67+'[1]53'!J67+'[1]54'!J67+'[1]55'!J67+'[1]56'!J67+'[1]57'!J67+'[1]58'!J67+'[1]59'!J67</f>
        <v>267.3</v>
      </c>
    </row>
    <row r="68" spans="1:10" ht="12" customHeight="1" x14ac:dyDescent="0.2">
      <c r="A68" s="97">
        <v>2</v>
      </c>
      <c r="B68" s="97">
        <v>4</v>
      </c>
      <c r="C68" s="97">
        <v>1</v>
      </c>
      <c r="D68" s="97">
        <v>1</v>
      </c>
      <c r="E68" s="97">
        <v>1</v>
      </c>
      <c r="F68" s="97">
        <v>2</v>
      </c>
      <c r="G68" s="99" t="s">
        <v>178</v>
      </c>
      <c r="H68" s="97">
        <v>41</v>
      </c>
      <c r="I68" s="100">
        <f>'[1]1'!I68+'[1]2'!I68+'[1]3'!I68+'[1]4'!I68+'[1]5'!I68+'[1]6'!I68+'[1]7'!I68+'[1]8'!I68+'[1]9'!I68+'[1]10'!I68+'[1]11'!I68+'[1]12'!I68+'[1]13'!I68+'[1]14'!I68+'[1]15'!I68+'[1]16'!I68+'[1]17'!I68+'[1]18'!I68+'[1]19'!I68+'[1]20'!I68+'[1]21'!I68+'[1]22'!I68+'[1]23'!I68+'[1]24'!I68+'[1]25'!I68+'[1]26'!I68+'[1]27'!I68+'[1]28'!I68+'[1]29'!I68+'[1]30'!I68+'[1]31'!I68+'[1]32'!I68+'[1]33'!I68+'[1]34'!I68+'[1]35'!I68+'[1]36'!I68+'[1]37'!I68+'[1]38'!I68+'[1]39'!I68+'[1]40'!I68+'[1]41'!I68+'[1]42'!I68+'[1]43'!I68+'[1]44'!I68+'[1]45'!I68+'[1]46'!I68+'[1]47'!I68+'[1]48'!I68+'[1]49'!I68+'[1]50'!I68+'[1]51'!I68+'[1]52'!I68+'[1]53'!I68+'[1]54'!I68+'[1]55'!I68+'[1]56'!I68+'[1]57'!I68+'[1]58'!I68+'[1]59'!I68</f>
        <v>278.60000000000002</v>
      </c>
      <c r="J68" s="100">
        <f>'[1]1'!J68+'[1]2'!J68+'[1]3'!J68+'[1]4'!J68+'[1]5'!J68+'[1]6'!J68+'[1]7'!J68+'[1]8'!J68+'[1]9'!J68+'[1]10'!J68+'[1]11'!J68+'[1]12'!J68+'[1]13'!J68+'[1]14'!J68+'[1]15'!J68+'[1]16'!J68+'[1]17'!J68+'[1]18'!J68+'[1]19'!J68+'[1]20'!J68+'[1]21'!J68+'[1]22'!J68+'[1]23'!J68+'[1]24'!J68+'[1]25'!J68+'[1]26'!J68+'[1]27'!J68+'[1]28'!J68+'[1]29'!J68+'[1]30'!J68+'[1]31'!J68+'[1]32'!J68+'[1]33'!J68+'[1]34'!J68+'[1]35'!J68+'[1]36'!J68+'[1]37'!J68+'[1]38'!J68+'[1]39'!J68+'[1]40'!J68+'[1]41'!J68+'[1]42'!J68+'[1]43'!J68+'[1]44'!J68+'[1]45'!J68+'[1]46'!J68+'[1]47'!J68+'[1]48'!J68+'[1]49'!J68+'[1]50'!J68+'[1]51'!J68+'[1]52'!J68+'[1]53'!J68+'[1]54'!J68+'[1]55'!J68+'[1]56'!J68+'[1]57'!J68+'[1]58'!J68+'[1]59'!J68</f>
        <v>267.3</v>
      </c>
    </row>
    <row r="69" spans="1:10" ht="12" customHeight="1" x14ac:dyDescent="0.2">
      <c r="A69" s="97">
        <v>2</v>
      </c>
      <c r="B69" s="97">
        <v>4</v>
      </c>
      <c r="C69" s="97">
        <v>1</v>
      </c>
      <c r="D69" s="97">
        <v>1</v>
      </c>
      <c r="E69" s="97">
        <v>1</v>
      </c>
      <c r="F69" s="97">
        <v>3</v>
      </c>
      <c r="G69" s="99" t="s">
        <v>179</v>
      </c>
      <c r="H69" s="97">
        <v>42</v>
      </c>
      <c r="I69" s="95">
        <f>'[1]1'!I69+'[1]2'!I69+'[1]3'!I69+'[1]4'!I69+'[1]5'!I69+'[1]6'!I69+'[1]7'!I69+'[1]8'!I69+'[1]9'!I69+'[1]10'!I69+'[1]11'!I69+'[1]12'!I69+'[1]13'!I69+'[1]14'!I69+'[1]15'!I69+'[1]16'!I69+'[1]17'!I69+'[1]18'!I69+'[1]19'!I69+'[1]20'!I69+'[1]21'!I69+'[1]22'!I69+'[1]23'!I69+'[1]24'!I69+'[1]25'!I69+'[1]26'!I69+'[1]27'!I69+'[1]28'!I69+'[1]29'!I69+'[1]30'!I69+'[1]31'!I69+'[1]32'!I69+'[1]33'!I69+'[1]34'!I69+'[1]35'!I69+'[1]36'!I69+'[1]37'!I69+'[1]38'!I69+'[1]39'!I69+'[1]40'!I69+'[1]41'!I69+'[1]42'!I69+'[1]43'!I69+'[1]44'!I69+'[1]45'!I69+'[1]46'!I69+'[1]47'!I69+'[1]48'!I69+'[1]49'!I69+'[1]50'!I69+'[1]51'!I69+'[1]52'!I69+'[1]53'!I69+'[1]54'!I69+'[1]55'!I69+'[1]56'!I69+'[1]57'!I69+'[1]58'!I69+'[1]59'!I69</f>
        <v>0</v>
      </c>
      <c r="J69" s="95">
        <f>'[1]1'!J69+'[1]2'!J69+'[1]3'!J69+'[1]4'!J69+'[1]5'!J69+'[1]6'!J69+'[1]7'!J69+'[1]8'!J69+'[1]9'!J69+'[1]10'!J69+'[1]11'!J69+'[1]12'!J69+'[1]13'!J69+'[1]14'!J69+'[1]15'!J69+'[1]16'!J69+'[1]17'!J69+'[1]18'!J69+'[1]19'!J69+'[1]20'!J69+'[1]21'!J69+'[1]22'!J69+'[1]23'!J69+'[1]24'!J69+'[1]25'!J69+'[1]26'!J69+'[1]27'!J69+'[1]28'!J69+'[1]29'!J69+'[1]30'!J69+'[1]31'!J69+'[1]32'!J69+'[1]33'!J69+'[1]34'!J69+'[1]35'!J69+'[1]36'!J69+'[1]37'!J69+'[1]38'!J69+'[1]39'!J69+'[1]40'!J69+'[1]41'!J69+'[1]42'!J69+'[1]43'!J69+'[1]44'!J69+'[1]45'!J69+'[1]46'!J69+'[1]47'!J69+'[1]48'!J69+'[1]49'!J69+'[1]50'!J69+'[1]51'!J69+'[1]52'!J69+'[1]53'!J69+'[1]54'!J69+'[1]55'!J69+'[1]56'!J69+'[1]57'!J69+'[1]58'!J69+'[1]59'!J69</f>
        <v>0</v>
      </c>
    </row>
    <row r="70" spans="1:10" ht="12" customHeight="1" x14ac:dyDescent="0.2">
      <c r="A70" s="96">
        <v>2</v>
      </c>
      <c r="B70" s="96">
        <v>5</v>
      </c>
      <c r="C70" s="97"/>
      <c r="D70" s="97"/>
      <c r="E70" s="97"/>
      <c r="F70" s="97"/>
      <c r="G70" s="98" t="s">
        <v>180</v>
      </c>
      <c r="H70" s="96">
        <v>43</v>
      </c>
      <c r="I70" s="95">
        <f>'[1]1'!I70+'[1]2'!I70+'[1]3'!I70+'[1]4'!I70+'[1]5'!I70+'[1]6'!I70+'[1]7'!I70+'[1]8'!I70+'[1]9'!I70+'[1]10'!I70+'[1]11'!I70+'[1]12'!I70+'[1]13'!I70+'[1]14'!I70+'[1]15'!I70+'[1]16'!I70+'[1]17'!I70+'[1]18'!I70+'[1]19'!I70+'[1]20'!I70+'[1]21'!I70+'[1]22'!I70+'[1]23'!I70+'[1]24'!I70+'[1]25'!I70+'[1]26'!I70+'[1]27'!I70+'[1]28'!I70+'[1]29'!I70+'[1]30'!I70+'[1]31'!I70+'[1]32'!I70+'[1]33'!I70+'[1]34'!I70+'[1]35'!I70+'[1]36'!I70+'[1]37'!I70+'[1]38'!I70+'[1]39'!I70+'[1]40'!I70+'[1]41'!I70+'[1]42'!I70+'[1]43'!I70+'[1]44'!I70+'[1]45'!I70+'[1]46'!I70+'[1]47'!I70+'[1]48'!I70+'[1]49'!I70+'[1]50'!I70+'[1]51'!I70+'[1]52'!I70+'[1]53'!I70+'[1]54'!I70+'[1]55'!I70+'[1]56'!I70+'[1]57'!I70+'[1]58'!I70+'[1]59'!I70</f>
        <v>0</v>
      </c>
      <c r="J70" s="95">
        <f>'[1]1'!J70+'[1]2'!J70+'[1]3'!J70+'[1]4'!J70+'[1]5'!J70+'[1]6'!J70+'[1]7'!J70+'[1]8'!J70+'[1]9'!J70+'[1]10'!J70+'[1]11'!J70+'[1]12'!J70+'[1]13'!J70+'[1]14'!J70+'[1]15'!J70+'[1]16'!J70+'[1]17'!J70+'[1]18'!J70+'[1]19'!J70+'[1]20'!J70+'[1]21'!J70+'[1]22'!J70+'[1]23'!J70+'[1]24'!J70+'[1]25'!J70+'[1]26'!J70+'[1]27'!J70+'[1]28'!J70+'[1]29'!J70+'[1]30'!J70+'[1]31'!J70+'[1]32'!J70+'[1]33'!J70+'[1]34'!J70+'[1]35'!J70+'[1]36'!J70+'[1]37'!J70+'[1]38'!J70+'[1]39'!J70+'[1]40'!J70+'[1]41'!J70+'[1]42'!J70+'[1]43'!J70+'[1]44'!J70+'[1]45'!J70+'[1]46'!J70+'[1]47'!J70+'[1]48'!J70+'[1]49'!J70+'[1]50'!J70+'[1]51'!J70+'[1]52'!J70+'[1]53'!J70+'[1]54'!J70+'[1]55'!J70+'[1]56'!J70+'[1]57'!J70+'[1]58'!J70+'[1]59'!J70</f>
        <v>0</v>
      </c>
    </row>
    <row r="71" spans="1:10" ht="25.5" customHeight="1" x14ac:dyDescent="0.2">
      <c r="A71" s="97">
        <v>2</v>
      </c>
      <c r="B71" s="97">
        <v>5</v>
      </c>
      <c r="C71" s="97">
        <v>1</v>
      </c>
      <c r="D71" s="97"/>
      <c r="E71" s="97"/>
      <c r="F71" s="97"/>
      <c r="G71" s="99" t="s">
        <v>181</v>
      </c>
      <c r="H71" s="97">
        <v>44</v>
      </c>
      <c r="I71" s="95">
        <f>'[1]1'!I71+'[1]2'!I71+'[1]3'!I71+'[1]4'!I71+'[1]5'!I71+'[1]6'!I71+'[1]7'!I71+'[1]8'!I71+'[1]9'!I71+'[1]10'!I71+'[1]11'!I71+'[1]12'!I71+'[1]13'!I71+'[1]14'!I71+'[1]15'!I71+'[1]16'!I71+'[1]17'!I71+'[1]18'!I71+'[1]19'!I71+'[1]20'!I71+'[1]21'!I71+'[1]22'!I71+'[1]23'!I71+'[1]24'!I71+'[1]25'!I71+'[1]26'!I71+'[1]27'!I71+'[1]28'!I71+'[1]29'!I71+'[1]30'!I71+'[1]31'!I71+'[1]32'!I71+'[1]33'!I71+'[1]34'!I71+'[1]35'!I71+'[1]36'!I71+'[1]37'!I71+'[1]38'!I71+'[1]39'!I71+'[1]40'!I71+'[1]41'!I71+'[1]42'!I71+'[1]43'!I71+'[1]44'!I71+'[1]45'!I71+'[1]46'!I71+'[1]47'!I71+'[1]48'!I71+'[1]49'!I71+'[1]50'!I71+'[1]51'!I71+'[1]52'!I71+'[1]53'!I71+'[1]54'!I71+'[1]55'!I71+'[1]56'!I71+'[1]57'!I71+'[1]58'!I71+'[1]59'!I71</f>
        <v>0</v>
      </c>
      <c r="J71" s="95">
        <f>'[1]1'!J71+'[1]2'!J71+'[1]3'!J71+'[1]4'!J71+'[1]5'!J71+'[1]6'!J71+'[1]7'!J71+'[1]8'!J71+'[1]9'!J71+'[1]10'!J71+'[1]11'!J71+'[1]12'!J71+'[1]13'!J71+'[1]14'!J71+'[1]15'!J71+'[1]16'!J71+'[1]17'!J71+'[1]18'!J71+'[1]19'!J71+'[1]20'!J71+'[1]21'!J71+'[1]22'!J71+'[1]23'!J71+'[1]24'!J71+'[1]25'!J71+'[1]26'!J71+'[1]27'!J71+'[1]28'!J71+'[1]29'!J71+'[1]30'!J71+'[1]31'!J71+'[1]32'!J71+'[1]33'!J71+'[1]34'!J71+'[1]35'!J71+'[1]36'!J71+'[1]37'!J71+'[1]38'!J71+'[1]39'!J71+'[1]40'!J71+'[1]41'!J71+'[1]42'!J71+'[1]43'!J71+'[1]44'!J71+'[1]45'!J71+'[1]46'!J71+'[1]47'!J71+'[1]48'!J71+'[1]49'!J71+'[1]50'!J71+'[1]51'!J71+'[1]52'!J71+'[1]53'!J71+'[1]54'!J71+'[1]55'!J71+'[1]56'!J71+'[1]57'!J71+'[1]58'!J71+'[1]59'!J71</f>
        <v>0</v>
      </c>
    </row>
    <row r="72" spans="1:10" ht="20.25" customHeight="1" x14ac:dyDescent="0.2">
      <c r="A72" s="97">
        <v>2</v>
      </c>
      <c r="B72" s="97">
        <v>5</v>
      </c>
      <c r="C72" s="97">
        <v>1</v>
      </c>
      <c r="D72" s="97">
        <v>1</v>
      </c>
      <c r="E72" s="97">
        <v>1</v>
      </c>
      <c r="F72" s="97">
        <v>1</v>
      </c>
      <c r="G72" s="99" t="s">
        <v>182</v>
      </c>
      <c r="H72" s="97">
        <v>45</v>
      </c>
      <c r="I72" s="95">
        <f>'[1]1'!I72+'[1]2'!I72+'[1]3'!I72+'[1]4'!I72+'[1]5'!I72+'[1]6'!I72+'[1]7'!I72+'[1]8'!I72+'[1]9'!I72+'[1]10'!I72+'[1]11'!I72+'[1]12'!I72+'[1]13'!I72+'[1]14'!I72+'[1]15'!I72+'[1]16'!I72+'[1]17'!I72+'[1]18'!I72+'[1]19'!I72+'[1]20'!I72+'[1]21'!I72+'[1]22'!I72+'[1]23'!I72+'[1]24'!I72+'[1]25'!I72+'[1]26'!I72+'[1]27'!I72+'[1]28'!I72+'[1]29'!I72+'[1]30'!I72+'[1]31'!I72+'[1]32'!I72+'[1]33'!I72+'[1]34'!I72+'[1]35'!I72+'[1]36'!I72+'[1]37'!I72+'[1]38'!I72+'[1]39'!I72+'[1]40'!I72+'[1]41'!I72+'[1]42'!I72+'[1]43'!I72+'[1]44'!I72+'[1]45'!I72+'[1]46'!I72+'[1]47'!I72+'[1]48'!I72+'[1]49'!I72+'[1]50'!I72+'[1]51'!I72+'[1]52'!I72+'[1]53'!I72+'[1]54'!I72+'[1]55'!I72+'[1]56'!I72+'[1]57'!I72+'[1]58'!I72+'[1]59'!I72</f>
        <v>0</v>
      </c>
      <c r="J72" s="95">
        <f>'[1]1'!J72+'[1]2'!J72+'[1]3'!J72+'[1]4'!J72+'[1]5'!J72+'[1]6'!J72+'[1]7'!J72+'[1]8'!J72+'[1]9'!J72+'[1]10'!J72+'[1]11'!J72+'[1]12'!J72+'[1]13'!J72+'[1]14'!J72+'[1]15'!J72+'[1]16'!J72+'[1]17'!J72+'[1]18'!J72+'[1]19'!J72+'[1]20'!J72+'[1]21'!J72+'[1]22'!J72+'[1]23'!J72+'[1]24'!J72+'[1]25'!J72+'[1]26'!J72+'[1]27'!J72+'[1]28'!J72+'[1]29'!J72+'[1]30'!J72+'[1]31'!J72+'[1]32'!J72+'[1]33'!J72+'[1]34'!J72+'[1]35'!J72+'[1]36'!J72+'[1]37'!J72+'[1]38'!J72+'[1]39'!J72+'[1]40'!J72+'[1]41'!J72+'[1]42'!J72+'[1]43'!J72+'[1]44'!J72+'[1]45'!J72+'[1]46'!J72+'[1]47'!J72+'[1]48'!J72+'[1]49'!J72+'[1]50'!J72+'[1]51'!J72+'[1]52'!J72+'[1]53'!J72+'[1]54'!J72+'[1]55'!J72+'[1]56'!J72+'[1]57'!J72+'[1]58'!J72+'[1]59'!J72</f>
        <v>0</v>
      </c>
    </row>
    <row r="73" spans="1:10" ht="23.25" customHeight="1" x14ac:dyDescent="0.2">
      <c r="A73" s="97">
        <v>2</v>
      </c>
      <c r="B73" s="97">
        <v>5</v>
      </c>
      <c r="C73" s="97">
        <v>1</v>
      </c>
      <c r="D73" s="97">
        <v>1</v>
      </c>
      <c r="E73" s="97">
        <v>1</v>
      </c>
      <c r="F73" s="97">
        <v>2</v>
      </c>
      <c r="G73" s="99" t="s">
        <v>183</v>
      </c>
      <c r="H73" s="97">
        <v>46</v>
      </c>
      <c r="I73" s="95">
        <f>'[1]1'!I73+'[1]2'!I73+'[1]3'!I73+'[1]4'!I73+'[1]5'!I73+'[1]6'!I73+'[1]7'!I73+'[1]8'!I73+'[1]9'!I73+'[1]10'!I73+'[1]11'!I73+'[1]12'!I73+'[1]13'!I73+'[1]14'!I73+'[1]15'!I73+'[1]16'!I73+'[1]17'!I73+'[1]18'!I73+'[1]19'!I73+'[1]20'!I73+'[1]21'!I73+'[1]22'!I73+'[1]23'!I73+'[1]24'!I73+'[1]25'!I73+'[1]26'!I73+'[1]27'!I73+'[1]28'!I73+'[1]29'!I73+'[1]30'!I73+'[1]31'!I73+'[1]32'!I73+'[1]33'!I73+'[1]34'!I73+'[1]35'!I73+'[1]36'!I73+'[1]37'!I73+'[1]38'!I73+'[1]39'!I73+'[1]40'!I73+'[1]41'!I73+'[1]42'!I73+'[1]43'!I73+'[1]44'!I73+'[1]45'!I73+'[1]46'!I73+'[1]47'!I73+'[1]48'!I73+'[1]49'!I73+'[1]50'!I73+'[1]51'!I73+'[1]52'!I73+'[1]53'!I73+'[1]54'!I73+'[1]55'!I73+'[1]56'!I73+'[1]57'!I73+'[1]58'!I73+'[1]59'!I73</f>
        <v>0</v>
      </c>
      <c r="J73" s="95">
        <f>'[1]1'!J73+'[1]2'!J73+'[1]3'!J73+'[1]4'!J73+'[1]5'!J73+'[1]6'!J73+'[1]7'!J73+'[1]8'!J73+'[1]9'!J73+'[1]10'!J73+'[1]11'!J73+'[1]12'!J73+'[1]13'!J73+'[1]14'!J73+'[1]15'!J73+'[1]16'!J73+'[1]17'!J73+'[1]18'!J73+'[1]19'!J73+'[1]20'!J73+'[1]21'!J73+'[1]22'!J73+'[1]23'!J73+'[1]24'!J73+'[1]25'!J73+'[1]26'!J73+'[1]27'!J73+'[1]28'!J73+'[1]29'!J73+'[1]30'!J73+'[1]31'!J73+'[1]32'!J73+'[1]33'!J73+'[1]34'!J73+'[1]35'!J73+'[1]36'!J73+'[1]37'!J73+'[1]38'!J73+'[1]39'!J73+'[1]40'!J73+'[1]41'!J73+'[1]42'!J73+'[1]43'!J73+'[1]44'!J73+'[1]45'!J73+'[1]46'!J73+'[1]47'!J73+'[1]48'!J73+'[1]49'!J73+'[1]50'!J73+'[1]51'!J73+'[1]52'!J73+'[1]53'!J73+'[1]54'!J73+'[1]55'!J73+'[1]56'!J73+'[1]57'!J73+'[1]58'!J73+'[1]59'!J73</f>
        <v>0</v>
      </c>
    </row>
    <row r="74" spans="1:10" ht="20.25" customHeight="1" x14ac:dyDescent="0.2">
      <c r="A74" s="97">
        <v>2</v>
      </c>
      <c r="B74" s="97">
        <v>5</v>
      </c>
      <c r="C74" s="97">
        <v>2</v>
      </c>
      <c r="D74" s="97"/>
      <c r="E74" s="97"/>
      <c r="F74" s="97"/>
      <c r="G74" s="99" t="s">
        <v>184</v>
      </c>
      <c r="H74" s="97">
        <v>47</v>
      </c>
      <c r="I74" s="95">
        <f>'[1]1'!I74+'[1]2'!I74+'[1]3'!I74+'[1]4'!I74+'[1]5'!I74+'[1]6'!I74+'[1]7'!I74+'[1]8'!I74+'[1]9'!I74+'[1]10'!I74+'[1]11'!I74+'[1]12'!I74+'[1]13'!I74+'[1]14'!I74+'[1]15'!I74+'[1]16'!I74+'[1]17'!I74+'[1]18'!I74+'[1]19'!I74+'[1]20'!I74+'[1]21'!I74+'[1]22'!I74+'[1]23'!I74+'[1]24'!I74+'[1]25'!I74+'[1]26'!I74+'[1]27'!I74+'[1]28'!I74+'[1]29'!I74+'[1]30'!I74+'[1]31'!I74+'[1]32'!I74+'[1]33'!I74+'[1]34'!I74+'[1]35'!I74+'[1]36'!I74+'[1]37'!I74+'[1]38'!I74+'[1]39'!I74+'[1]40'!I74+'[1]41'!I74+'[1]42'!I74+'[1]43'!I74+'[1]44'!I74+'[1]45'!I74+'[1]46'!I74+'[1]47'!I74+'[1]48'!I74+'[1]49'!I74+'[1]50'!I74+'[1]51'!I74+'[1]52'!I74+'[1]53'!I74+'[1]54'!I74+'[1]55'!I74+'[1]56'!I74+'[1]57'!I74+'[1]58'!I74+'[1]59'!I74</f>
        <v>0</v>
      </c>
      <c r="J74" s="95">
        <f>'[1]1'!J74+'[1]2'!J74+'[1]3'!J74+'[1]4'!J74+'[1]5'!J74+'[1]6'!J74+'[1]7'!J74+'[1]8'!J74+'[1]9'!J74+'[1]10'!J74+'[1]11'!J74+'[1]12'!J74+'[1]13'!J74+'[1]14'!J74+'[1]15'!J74+'[1]16'!J74+'[1]17'!J74+'[1]18'!J74+'[1]19'!J74+'[1]20'!J74+'[1]21'!J74+'[1]22'!J74+'[1]23'!J74+'[1]24'!J74+'[1]25'!J74+'[1]26'!J74+'[1]27'!J74+'[1]28'!J74+'[1]29'!J74+'[1]30'!J74+'[1]31'!J74+'[1]32'!J74+'[1]33'!J74+'[1]34'!J74+'[1]35'!J74+'[1]36'!J74+'[1]37'!J74+'[1]38'!J74+'[1]39'!J74+'[1]40'!J74+'[1]41'!J74+'[1]42'!J74+'[1]43'!J74+'[1]44'!J74+'[1]45'!J74+'[1]46'!J74+'[1]47'!J74+'[1]48'!J74+'[1]49'!J74+'[1]50'!J74+'[1]51'!J74+'[1]52'!J74+'[1]53'!J74+'[1]54'!J74+'[1]55'!J74+'[1]56'!J74+'[1]57'!J74+'[1]58'!J74+'[1]59'!J74</f>
        <v>0</v>
      </c>
    </row>
    <row r="75" spans="1:10" ht="28.5" customHeight="1" x14ac:dyDescent="0.2">
      <c r="A75" s="97">
        <v>2</v>
      </c>
      <c r="B75" s="97">
        <v>5</v>
      </c>
      <c r="C75" s="97">
        <v>2</v>
      </c>
      <c r="D75" s="97">
        <v>1</v>
      </c>
      <c r="E75" s="97">
        <v>1</v>
      </c>
      <c r="F75" s="97">
        <v>1</v>
      </c>
      <c r="G75" s="99" t="s">
        <v>185</v>
      </c>
      <c r="H75" s="97">
        <v>48</v>
      </c>
      <c r="I75" s="95">
        <f>'[1]1'!I75+'[1]2'!I75+'[1]3'!I75+'[1]4'!I75+'[1]5'!I75+'[1]6'!I75+'[1]7'!I75+'[1]8'!I75+'[1]9'!I75+'[1]10'!I75+'[1]11'!I75+'[1]12'!I75+'[1]13'!I75+'[1]14'!I75+'[1]15'!I75+'[1]16'!I75+'[1]17'!I75+'[1]18'!I75+'[1]19'!I75+'[1]20'!I75+'[1]21'!I75+'[1]22'!I75+'[1]23'!I75+'[1]24'!I75+'[1]25'!I75+'[1]26'!I75+'[1]27'!I75+'[1]28'!I75+'[1]29'!I75+'[1]30'!I75+'[1]31'!I75+'[1]32'!I75+'[1]33'!I75+'[1]34'!I75+'[1]35'!I75+'[1]36'!I75+'[1]37'!I75+'[1]38'!I75+'[1]39'!I75+'[1]40'!I75+'[1]41'!I75+'[1]42'!I75+'[1]43'!I75+'[1]44'!I75+'[1]45'!I75+'[1]46'!I75+'[1]47'!I75+'[1]48'!I75+'[1]49'!I75+'[1]50'!I75+'[1]51'!I75+'[1]52'!I75+'[1]53'!I75+'[1]54'!I75+'[1]55'!I75+'[1]56'!I75+'[1]57'!I75+'[1]58'!I75+'[1]59'!I75</f>
        <v>0</v>
      </c>
      <c r="J75" s="95">
        <f>'[1]1'!J75+'[1]2'!J75+'[1]3'!J75+'[1]4'!J75+'[1]5'!J75+'[1]6'!J75+'[1]7'!J75+'[1]8'!J75+'[1]9'!J75+'[1]10'!J75+'[1]11'!J75+'[1]12'!J75+'[1]13'!J75+'[1]14'!J75+'[1]15'!J75+'[1]16'!J75+'[1]17'!J75+'[1]18'!J75+'[1]19'!J75+'[1]20'!J75+'[1]21'!J75+'[1]22'!J75+'[1]23'!J75+'[1]24'!J75+'[1]25'!J75+'[1]26'!J75+'[1]27'!J75+'[1]28'!J75+'[1]29'!J75+'[1]30'!J75+'[1]31'!J75+'[1]32'!J75+'[1]33'!J75+'[1]34'!J75+'[1]35'!J75+'[1]36'!J75+'[1]37'!J75+'[1]38'!J75+'[1]39'!J75+'[1]40'!J75+'[1]41'!J75+'[1]42'!J75+'[1]43'!J75+'[1]44'!J75+'[1]45'!J75+'[1]46'!J75+'[1]47'!J75+'[1]48'!J75+'[1]49'!J75+'[1]50'!J75+'[1]51'!J75+'[1]52'!J75+'[1]53'!J75+'[1]54'!J75+'[1]55'!J75+'[1]56'!J75+'[1]57'!J75+'[1]58'!J75+'[1]59'!J75</f>
        <v>0</v>
      </c>
    </row>
    <row r="76" spans="1:10" ht="20.25" customHeight="1" x14ac:dyDescent="0.2">
      <c r="A76" s="97">
        <v>2</v>
      </c>
      <c r="B76" s="97">
        <v>5</v>
      </c>
      <c r="C76" s="97">
        <v>2</v>
      </c>
      <c r="D76" s="97">
        <v>1</v>
      </c>
      <c r="E76" s="97">
        <v>1</v>
      </c>
      <c r="F76" s="97">
        <v>2</v>
      </c>
      <c r="G76" s="99" t="s">
        <v>186</v>
      </c>
      <c r="H76" s="97">
        <v>49</v>
      </c>
      <c r="I76" s="95">
        <f>'[1]1'!I76+'[1]2'!I76+'[1]3'!I76+'[1]4'!I76+'[1]5'!I76+'[1]6'!I76+'[1]7'!I76+'[1]8'!I76+'[1]9'!I76+'[1]10'!I76+'[1]11'!I76+'[1]12'!I76+'[1]13'!I76+'[1]14'!I76+'[1]15'!I76+'[1]16'!I76+'[1]17'!I76+'[1]18'!I76+'[1]19'!I76+'[1]20'!I76+'[1]21'!I76+'[1]22'!I76+'[1]23'!I76+'[1]24'!I76+'[1]25'!I76+'[1]26'!I76+'[1]27'!I76+'[1]28'!I76+'[1]29'!I76+'[1]30'!I76+'[1]31'!I76+'[1]32'!I76+'[1]33'!I76+'[1]34'!I76+'[1]35'!I76+'[1]36'!I76+'[1]37'!I76+'[1]38'!I76+'[1]39'!I76+'[1]40'!I76+'[1]41'!I76+'[1]42'!I76+'[1]43'!I76+'[1]44'!I76+'[1]45'!I76+'[1]46'!I76+'[1]47'!I76+'[1]48'!I76+'[1]49'!I76+'[1]50'!I76+'[1]51'!I76+'[1]52'!I76+'[1]53'!I76+'[1]54'!I76+'[1]55'!I76+'[1]56'!I76+'[1]57'!I76+'[1]58'!I76+'[1]59'!I76</f>
        <v>0</v>
      </c>
      <c r="J76" s="95">
        <f>'[1]1'!J76+'[1]2'!J76+'[1]3'!J76+'[1]4'!J76+'[1]5'!J76+'[1]6'!J76+'[1]7'!J76+'[1]8'!J76+'[1]9'!J76+'[1]10'!J76+'[1]11'!J76+'[1]12'!J76+'[1]13'!J76+'[1]14'!J76+'[1]15'!J76+'[1]16'!J76+'[1]17'!J76+'[1]18'!J76+'[1]19'!J76+'[1]20'!J76+'[1]21'!J76+'[1]22'!J76+'[1]23'!J76+'[1]24'!J76+'[1]25'!J76+'[1]26'!J76+'[1]27'!J76+'[1]28'!J76+'[1]29'!J76+'[1]30'!J76+'[1]31'!J76+'[1]32'!J76+'[1]33'!J76+'[1]34'!J76+'[1]35'!J76+'[1]36'!J76+'[1]37'!J76+'[1]38'!J76+'[1]39'!J76+'[1]40'!J76+'[1]41'!J76+'[1]42'!J76+'[1]43'!J76+'[1]44'!J76+'[1]45'!J76+'[1]46'!J76+'[1]47'!J76+'[1]48'!J76+'[1]49'!J76+'[1]50'!J76+'[1]51'!J76+'[1]52'!J76+'[1]53'!J76+'[1]54'!J76+'[1]55'!J76+'[1]56'!J76+'[1]57'!J76+'[1]58'!J76+'[1]59'!J76</f>
        <v>0</v>
      </c>
    </row>
    <row r="77" spans="1:10" ht="24.75" customHeight="1" x14ac:dyDescent="0.2">
      <c r="A77" s="97">
        <v>2</v>
      </c>
      <c r="B77" s="97">
        <v>5</v>
      </c>
      <c r="C77" s="97">
        <v>3</v>
      </c>
      <c r="D77" s="97"/>
      <c r="E77" s="97"/>
      <c r="F77" s="97"/>
      <c r="G77" s="99" t="s">
        <v>187</v>
      </c>
      <c r="H77" s="97">
        <v>50</v>
      </c>
      <c r="I77" s="95">
        <f>'[1]1'!I77+'[1]2'!I77+'[1]3'!I77+'[1]4'!I77+'[1]5'!I77+'[1]6'!I77+'[1]7'!I77+'[1]8'!I77+'[1]9'!I77+'[1]10'!I77+'[1]11'!I77+'[1]12'!I77+'[1]13'!I77+'[1]14'!I77+'[1]15'!I77+'[1]16'!I77+'[1]17'!I77+'[1]18'!I77+'[1]19'!I77+'[1]20'!I77+'[1]21'!I77+'[1]22'!I77+'[1]23'!I77+'[1]24'!I77+'[1]25'!I77+'[1]26'!I77+'[1]27'!I77+'[1]28'!I77+'[1]29'!I77+'[1]30'!I77+'[1]31'!I77+'[1]32'!I77+'[1]33'!I77+'[1]34'!I77+'[1]35'!I77+'[1]36'!I77+'[1]37'!I77+'[1]38'!I77+'[1]39'!I77+'[1]40'!I77+'[1]41'!I77+'[1]42'!I77+'[1]43'!I77+'[1]44'!I77+'[1]45'!I77+'[1]46'!I77+'[1]47'!I77+'[1]48'!I77+'[1]49'!I77+'[1]50'!I77+'[1]51'!I77+'[1]52'!I77+'[1]53'!I77+'[1]54'!I77+'[1]55'!I77+'[1]56'!I77+'[1]57'!I77+'[1]58'!I77+'[1]59'!I77</f>
        <v>0</v>
      </c>
      <c r="J77" s="95">
        <f>'[1]1'!J77+'[1]2'!J77+'[1]3'!J77+'[1]4'!J77+'[1]5'!J77+'[1]6'!J77+'[1]7'!J77+'[1]8'!J77+'[1]9'!J77+'[1]10'!J77+'[1]11'!J77+'[1]12'!J77+'[1]13'!J77+'[1]14'!J77+'[1]15'!J77+'[1]16'!J77+'[1]17'!J77+'[1]18'!J77+'[1]19'!J77+'[1]20'!J77+'[1]21'!J77+'[1]22'!J77+'[1]23'!J77+'[1]24'!J77+'[1]25'!J77+'[1]26'!J77+'[1]27'!J77+'[1]28'!J77+'[1]29'!J77+'[1]30'!J77+'[1]31'!J77+'[1]32'!J77+'[1]33'!J77+'[1]34'!J77+'[1]35'!J77+'[1]36'!J77+'[1]37'!J77+'[1]38'!J77+'[1]39'!J77+'[1]40'!J77+'[1]41'!J77+'[1]42'!J77+'[1]43'!J77+'[1]44'!J77+'[1]45'!J77+'[1]46'!J77+'[1]47'!J77+'[1]48'!J77+'[1]49'!J77+'[1]50'!J77+'[1]51'!J77+'[1]52'!J77+'[1]53'!J77+'[1]54'!J77+'[1]55'!J77+'[1]56'!J77+'[1]57'!J77+'[1]58'!J77+'[1]59'!J77</f>
        <v>0</v>
      </c>
    </row>
    <row r="78" spans="1:10" ht="35.25" customHeight="1" x14ac:dyDescent="0.2">
      <c r="A78" s="97">
        <v>2</v>
      </c>
      <c r="B78" s="97">
        <v>5</v>
      </c>
      <c r="C78" s="97">
        <v>3</v>
      </c>
      <c r="D78" s="97">
        <v>1</v>
      </c>
      <c r="E78" s="97"/>
      <c r="F78" s="97"/>
      <c r="G78" s="99" t="s">
        <v>188</v>
      </c>
      <c r="H78" s="97">
        <v>51</v>
      </c>
      <c r="I78" s="95">
        <f>'[1]1'!I78+'[1]2'!I78+'[1]3'!I78+'[1]4'!I78+'[1]5'!I78+'[1]6'!I78+'[1]7'!I78+'[1]8'!I78+'[1]9'!I78+'[1]10'!I78+'[1]11'!I78+'[1]12'!I78+'[1]13'!I78+'[1]14'!I78+'[1]15'!I78+'[1]16'!I78+'[1]17'!I78+'[1]18'!I78+'[1]19'!I78+'[1]20'!I78+'[1]21'!I78+'[1]22'!I78+'[1]23'!I78+'[1]24'!I78+'[1]25'!I78+'[1]26'!I78+'[1]27'!I78+'[1]28'!I78+'[1]29'!I78+'[1]30'!I78+'[1]31'!I78+'[1]32'!I78+'[1]33'!I78+'[1]34'!I78+'[1]35'!I78+'[1]36'!I78+'[1]37'!I78+'[1]38'!I78+'[1]39'!I78+'[1]40'!I78+'[1]41'!I78+'[1]42'!I78+'[1]43'!I78+'[1]44'!I78+'[1]45'!I78+'[1]46'!I78+'[1]47'!I78+'[1]48'!I78+'[1]49'!I78+'[1]50'!I78+'[1]51'!I78+'[1]52'!I78+'[1]53'!I78+'[1]54'!I78+'[1]55'!I78+'[1]56'!I78+'[1]57'!I78+'[1]58'!I78+'[1]59'!I78</f>
        <v>0</v>
      </c>
      <c r="J78" s="95">
        <f>'[1]1'!J78+'[1]2'!J78+'[1]3'!J78+'[1]4'!J78+'[1]5'!J78+'[1]6'!J78+'[1]7'!J78+'[1]8'!J78+'[1]9'!J78+'[1]10'!J78+'[1]11'!J78+'[1]12'!J78+'[1]13'!J78+'[1]14'!J78+'[1]15'!J78+'[1]16'!J78+'[1]17'!J78+'[1]18'!J78+'[1]19'!J78+'[1]20'!J78+'[1]21'!J78+'[1]22'!J78+'[1]23'!J78+'[1]24'!J78+'[1]25'!J78+'[1]26'!J78+'[1]27'!J78+'[1]28'!J78+'[1]29'!J78+'[1]30'!J78+'[1]31'!J78+'[1]32'!J78+'[1]33'!J78+'[1]34'!J78+'[1]35'!J78+'[1]36'!J78+'[1]37'!J78+'[1]38'!J78+'[1]39'!J78+'[1]40'!J78+'[1]41'!J78+'[1]42'!J78+'[1]43'!J78+'[1]44'!J78+'[1]45'!J78+'[1]46'!J78+'[1]47'!J78+'[1]48'!J78+'[1]49'!J78+'[1]50'!J78+'[1]51'!J78+'[1]52'!J78+'[1]53'!J78+'[1]54'!J78+'[1]55'!J78+'[1]56'!J78+'[1]57'!J78+'[1]58'!J78+'[1]59'!J78</f>
        <v>0</v>
      </c>
    </row>
    <row r="79" spans="1:10" ht="26.25" customHeight="1" x14ac:dyDescent="0.2">
      <c r="A79" s="97">
        <v>2</v>
      </c>
      <c r="B79" s="97">
        <v>5</v>
      </c>
      <c r="C79" s="97">
        <v>3</v>
      </c>
      <c r="D79" s="97">
        <v>1</v>
      </c>
      <c r="E79" s="97">
        <v>1</v>
      </c>
      <c r="F79" s="97">
        <v>1</v>
      </c>
      <c r="G79" s="99" t="s">
        <v>189</v>
      </c>
      <c r="H79" s="97">
        <v>52</v>
      </c>
      <c r="I79" s="95">
        <f>'[1]1'!I79+'[1]2'!I79+'[1]3'!I79+'[1]4'!I79+'[1]5'!I79+'[1]6'!I79+'[1]7'!I79+'[1]8'!I79+'[1]9'!I79+'[1]10'!I79+'[1]11'!I79+'[1]12'!I79+'[1]13'!I79+'[1]14'!I79+'[1]15'!I79+'[1]16'!I79+'[1]17'!I79+'[1]18'!I79+'[1]19'!I79+'[1]20'!I79+'[1]21'!I79+'[1]22'!I79+'[1]23'!I79+'[1]24'!I79+'[1]25'!I79+'[1]26'!I79+'[1]27'!I79+'[1]28'!I79+'[1]29'!I79+'[1]30'!I79+'[1]31'!I79+'[1]32'!I79+'[1]33'!I79+'[1]34'!I79+'[1]35'!I79+'[1]36'!I79+'[1]37'!I79+'[1]38'!I79+'[1]39'!I79+'[1]40'!I79+'[1]41'!I79+'[1]42'!I79+'[1]43'!I79+'[1]44'!I79+'[1]45'!I79+'[1]46'!I79+'[1]47'!I79+'[1]48'!I79+'[1]49'!I79+'[1]50'!I79+'[1]51'!I79+'[1]52'!I79+'[1]53'!I79+'[1]54'!I79+'[1]55'!I79+'[1]56'!I79+'[1]57'!I79+'[1]58'!I79+'[1]59'!I79</f>
        <v>0</v>
      </c>
      <c r="J79" s="95">
        <f>'[1]1'!J79+'[1]2'!J79+'[1]3'!J79+'[1]4'!J79+'[1]5'!J79+'[1]6'!J79+'[1]7'!J79+'[1]8'!J79+'[1]9'!J79+'[1]10'!J79+'[1]11'!J79+'[1]12'!J79+'[1]13'!J79+'[1]14'!J79+'[1]15'!J79+'[1]16'!J79+'[1]17'!J79+'[1]18'!J79+'[1]19'!J79+'[1]20'!J79+'[1]21'!J79+'[1]22'!J79+'[1]23'!J79+'[1]24'!J79+'[1]25'!J79+'[1]26'!J79+'[1]27'!J79+'[1]28'!J79+'[1]29'!J79+'[1]30'!J79+'[1]31'!J79+'[1]32'!J79+'[1]33'!J79+'[1]34'!J79+'[1]35'!J79+'[1]36'!J79+'[1]37'!J79+'[1]38'!J79+'[1]39'!J79+'[1]40'!J79+'[1]41'!J79+'[1]42'!J79+'[1]43'!J79+'[1]44'!J79+'[1]45'!J79+'[1]46'!J79+'[1]47'!J79+'[1]48'!J79+'[1]49'!J79+'[1]50'!J79+'[1]51'!J79+'[1]52'!J79+'[1]53'!J79+'[1]54'!J79+'[1]55'!J79+'[1]56'!J79+'[1]57'!J79+'[1]58'!J79+'[1]59'!J79</f>
        <v>0</v>
      </c>
    </row>
    <row r="80" spans="1:10" ht="20.25" customHeight="1" x14ac:dyDescent="0.2">
      <c r="A80" s="97">
        <v>2</v>
      </c>
      <c r="B80" s="97">
        <v>5</v>
      </c>
      <c r="C80" s="97">
        <v>3</v>
      </c>
      <c r="D80" s="97">
        <v>1</v>
      </c>
      <c r="E80" s="97">
        <v>1</v>
      </c>
      <c r="F80" s="97">
        <v>2</v>
      </c>
      <c r="G80" s="99" t="s">
        <v>190</v>
      </c>
      <c r="H80" s="97">
        <v>53</v>
      </c>
      <c r="I80" s="95">
        <f>'[1]1'!I80+'[1]2'!I80+'[1]3'!I80+'[1]4'!I80+'[1]5'!I80+'[1]6'!I80+'[1]7'!I80+'[1]8'!I80+'[1]9'!I80+'[1]10'!I80+'[1]11'!I80+'[1]12'!I80+'[1]13'!I80+'[1]14'!I80+'[1]15'!I80+'[1]16'!I80+'[1]17'!I80+'[1]18'!I80+'[1]19'!I80+'[1]20'!I80+'[1]21'!I80+'[1]22'!I80+'[1]23'!I80+'[1]24'!I80+'[1]25'!I80+'[1]26'!I80+'[1]27'!I80+'[1]28'!I80+'[1]29'!I80+'[1]30'!I80+'[1]31'!I80+'[1]32'!I80+'[1]33'!I80+'[1]34'!I80+'[1]35'!I80+'[1]36'!I80+'[1]37'!I80+'[1]38'!I80+'[1]39'!I80+'[1]40'!I80+'[1]41'!I80+'[1]42'!I80+'[1]43'!I80+'[1]44'!I80+'[1]45'!I80+'[1]46'!I80+'[1]47'!I80+'[1]48'!I80+'[1]49'!I80+'[1]50'!I80+'[1]51'!I80+'[1]52'!I80+'[1]53'!I80+'[1]54'!I80+'[1]55'!I80+'[1]56'!I80+'[1]57'!I80+'[1]58'!I80+'[1]59'!I80</f>
        <v>0</v>
      </c>
      <c r="J80" s="95">
        <f>'[1]1'!J80+'[1]2'!J80+'[1]3'!J80+'[1]4'!J80+'[1]5'!J80+'[1]6'!J80+'[1]7'!J80+'[1]8'!J80+'[1]9'!J80+'[1]10'!J80+'[1]11'!J80+'[1]12'!J80+'[1]13'!J80+'[1]14'!J80+'[1]15'!J80+'[1]16'!J80+'[1]17'!J80+'[1]18'!J80+'[1]19'!J80+'[1]20'!J80+'[1]21'!J80+'[1]22'!J80+'[1]23'!J80+'[1]24'!J80+'[1]25'!J80+'[1]26'!J80+'[1]27'!J80+'[1]28'!J80+'[1]29'!J80+'[1]30'!J80+'[1]31'!J80+'[1]32'!J80+'[1]33'!J80+'[1]34'!J80+'[1]35'!J80+'[1]36'!J80+'[1]37'!J80+'[1]38'!J80+'[1]39'!J80+'[1]40'!J80+'[1]41'!J80+'[1]42'!J80+'[1]43'!J80+'[1]44'!J80+'[1]45'!J80+'[1]46'!J80+'[1]47'!J80+'[1]48'!J80+'[1]49'!J80+'[1]50'!J80+'[1]51'!J80+'[1]52'!J80+'[1]53'!J80+'[1]54'!J80+'[1]55'!J80+'[1]56'!J80+'[1]57'!J80+'[1]58'!J80+'[1]59'!J80</f>
        <v>0</v>
      </c>
    </row>
    <row r="81" spans="1:10" ht="28.5" customHeight="1" x14ac:dyDescent="0.2">
      <c r="A81" s="97">
        <v>2</v>
      </c>
      <c r="B81" s="97">
        <v>5</v>
      </c>
      <c r="C81" s="97">
        <v>3</v>
      </c>
      <c r="D81" s="97">
        <v>2</v>
      </c>
      <c r="E81" s="97"/>
      <c r="F81" s="97"/>
      <c r="G81" s="99" t="s">
        <v>191</v>
      </c>
      <c r="H81" s="97">
        <v>54</v>
      </c>
      <c r="I81" s="95">
        <f>'[1]1'!I81+'[1]2'!I81+'[1]3'!I81+'[1]4'!I81+'[1]5'!I81+'[1]6'!I81+'[1]7'!I81+'[1]8'!I81+'[1]9'!I81+'[1]10'!I81+'[1]11'!I81+'[1]12'!I81+'[1]13'!I81+'[1]14'!I81+'[1]15'!I81+'[1]16'!I81+'[1]17'!I81+'[1]18'!I81+'[1]19'!I81+'[1]20'!I81+'[1]21'!I81+'[1]22'!I81+'[1]23'!I81+'[1]24'!I81+'[1]25'!I81+'[1]26'!I81+'[1]27'!I81+'[1]28'!I81+'[1]29'!I81+'[1]30'!I81+'[1]31'!I81+'[1]32'!I81+'[1]33'!I81+'[1]34'!I81+'[1]35'!I81+'[1]36'!I81+'[1]37'!I81+'[1]38'!I81+'[1]39'!I81+'[1]40'!I81+'[1]41'!I81+'[1]42'!I81+'[1]43'!I81+'[1]44'!I81+'[1]45'!I81+'[1]46'!I81+'[1]47'!I81+'[1]48'!I81+'[1]49'!I81+'[1]50'!I81+'[1]51'!I81+'[1]52'!I81+'[1]53'!I81+'[1]54'!I81+'[1]55'!I81+'[1]56'!I81+'[1]57'!I81+'[1]58'!I81+'[1]59'!I81</f>
        <v>0</v>
      </c>
      <c r="J81" s="95">
        <f>'[1]1'!J81+'[1]2'!J81+'[1]3'!J81+'[1]4'!J81+'[1]5'!J81+'[1]6'!J81+'[1]7'!J81+'[1]8'!J81+'[1]9'!J81+'[1]10'!J81+'[1]11'!J81+'[1]12'!J81+'[1]13'!J81+'[1]14'!J81+'[1]15'!J81+'[1]16'!J81+'[1]17'!J81+'[1]18'!J81+'[1]19'!J81+'[1]20'!J81+'[1]21'!J81+'[1]22'!J81+'[1]23'!J81+'[1]24'!J81+'[1]25'!J81+'[1]26'!J81+'[1]27'!J81+'[1]28'!J81+'[1]29'!J81+'[1]30'!J81+'[1]31'!J81+'[1]32'!J81+'[1]33'!J81+'[1]34'!J81+'[1]35'!J81+'[1]36'!J81+'[1]37'!J81+'[1]38'!J81+'[1]39'!J81+'[1]40'!J81+'[1]41'!J81+'[1]42'!J81+'[1]43'!J81+'[1]44'!J81+'[1]45'!J81+'[1]46'!J81+'[1]47'!J81+'[1]48'!J81+'[1]49'!J81+'[1]50'!J81+'[1]51'!J81+'[1]52'!J81+'[1]53'!J81+'[1]54'!J81+'[1]55'!J81+'[1]56'!J81+'[1]57'!J81+'[1]58'!J81+'[1]59'!J81</f>
        <v>0</v>
      </c>
    </row>
    <row r="82" spans="1:10" ht="20.25" customHeight="1" x14ac:dyDescent="0.2">
      <c r="A82" s="97">
        <v>2</v>
      </c>
      <c r="B82" s="97">
        <v>5</v>
      </c>
      <c r="C82" s="97">
        <v>3</v>
      </c>
      <c r="D82" s="97">
        <v>2</v>
      </c>
      <c r="E82" s="97">
        <v>1</v>
      </c>
      <c r="F82" s="97">
        <v>1</v>
      </c>
      <c r="G82" s="99" t="s">
        <v>192</v>
      </c>
      <c r="H82" s="97">
        <v>55</v>
      </c>
      <c r="I82" s="95">
        <f>'[1]1'!I82+'[1]2'!I82+'[1]3'!I82+'[1]4'!I82+'[1]5'!I82+'[1]6'!I82+'[1]7'!I82+'[1]8'!I82+'[1]9'!I82+'[1]10'!I82+'[1]11'!I82+'[1]12'!I82+'[1]13'!I82+'[1]14'!I82+'[1]15'!I82+'[1]16'!I82+'[1]17'!I82+'[1]18'!I82+'[1]19'!I82+'[1]20'!I82+'[1]21'!I82+'[1]22'!I82+'[1]23'!I82+'[1]24'!I82+'[1]25'!I82+'[1]26'!I82+'[1]27'!I82+'[1]28'!I82+'[1]29'!I82+'[1]30'!I82+'[1]31'!I82+'[1]32'!I82+'[1]33'!I82+'[1]34'!I82+'[1]35'!I82+'[1]36'!I82+'[1]37'!I82+'[1]38'!I82+'[1]39'!I82+'[1]40'!I82+'[1]41'!I82+'[1]42'!I82+'[1]43'!I82+'[1]44'!I82+'[1]45'!I82+'[1]46'!I82+'[1]47'!I82+'[1]48'!I82+'[1]49'!I82+'[1]50'!I82+'[1]51'!I82+'[1]52'!I82+'[1]53'!I82+'[1]54'!I82+'[1]55'!I82+'[1]56'!I82+'[1]57'!I82+'[1]58'!I82+'[1]59'!I82</f>
        <v>0</v>
      </c>
      <c r="J82" s="95">
        <f>'[1]1'!J82+'[1]2'!J82+'[1]3'!J82+'[1]4'!J82+'[1]5'!J82+'[1]6'!J82+'[1]7'!J82+'[1]8'!J82+'[1]9'!J82+'[1]10'!J82+'[1]11'!J82+'[1]12'!J82+'[1]13'!J82+'[1]14'!J82+'[1]15'!J82+'[1]16'!J82+'[1]17'!J82+'[1]18'!J82+'[1]19'!J82+'[1]20'!J82+'[1]21'!J82+'[1]22'!J82+'[1]23'!J82+'[1]24'!J82+'[1]25'!J82+'[1]26'!J82+'[1]27'!J82+'[1]28'!J82+'[1]29'!J82+'[1]30'!J82+'[1]31'!J82+'[1]32'!J82+'[1]33'!J82+'[1]34'!J82+'[1]35'!J82+'[1]36'!J82+'[1]37'!J82+'[1]38'!J82+'[1]39'!J82+'[1]40'!J82+'[1]41'!J82+'[1]42'!J82+'[1]43'!J82+'[1]44'!J82+'[1]45'!J82+'[1]46'!J82+'[1]47'!J82+'[1]48'!J82+'[1]49'!J82+'[1]50'!J82+'[1]51'!J82+'[1]52'!J82+'[1]53'!J82+'[1]54'!J82+'[1]55'!J82+'[1]56'!J82+'[1]57'!J82+'[1]58'!J82+'[1]59'!J82</f>
        <v>0</v>
      </c>
    </row>
    <row r="83" spans="1:10" ht="20.25" customHeight="1" x14ac:dyDescent="0.2">
      <c r="A83" s="97">
        <v>2</v>
      </c>
      <c r="B83" s="97">
        <v>5</v>
      </c>
      <c r="C83" s="97">
        <v>3</v>
      </c>
      <c r="D83" s="97">
        <v>2</v>
      </c>
      <c r="E83" s="97">
        <v>1</v>
      </c>
      <c r="F83" s="97">
        <v>2</v>
      </c>
      <c r="G83" s="99" t="s">
        <v>193</v>
      </c>
      <c r="H83" s="97">
        <v>56</v>
      </c>
      <c r="I83" s="95">
        <f>'[1]1'!I83+'[1]2'!I83+'[1]3'!I83+'[1]4'!I83+'[1]5'!I83+'[1]6'!I83+'[1]7'!I83+'[1]8'!I83+'[1]9'!I83+'[1]10'!I83+'[1]11'!I83+'[1]12'!I83+'[1]13'!I83+'[1]14'!I83+'[1]15'!I83+'[1]16'!I83+'[1]17'!I83+'[1]18'!I83+'[1]19'!I83+'[1]20'!I83+'[1]21'!I83+'[1]22'!I83+'[1]23'!I83+'[1]24'!I83+'[1]25'!I83+'[1]26'!I83+'[1]27'!I83+'[1]28'!I83+'[1]29'!I83+'[1]30'!I83+'[1]31'!I83+'[1]32'!I83+'[1]33'!I83+'[1]34'!I83+'[1]35'!I83+'[1]36'!I83+'[1]37'!I83+'[1]38'!I83+'[1]39'!I83+'[1]40'!I83+'[1]41'!I83+'[1]42'!I83+'[1]43'!I83+'[1]44'!I83+'[1]45'!I83+'[1]46'!I83+'[1]47'!I83+'[1]48'!I83+'[1]49'!I83+'[1]50'!I83+'[1]51'!I83+'[1]52'!I83+'[1]53'!I83+'[1]54'!I83+'[1]55'!I83+'[1]56'!I83+'[1]57'!I83+'[1]58'!I83+'[1]59'!I83</f>
        <v>0</v>
      </c>
      <c r="J83" s="95">
        <f>'[1]1'!J83+'[1]2'!J83+'[1]3'!J83+'[1]4'!J83+'[1]5'!J83+'[1]6'!J83+'[1]7'!J83+'[1]8'!J83+'[1]9'!J83+'[1]10'!J83+'[1]11'!J83+'[1]12'!J83+'[1]13'!J83+'[1]14'!J83+'[1]15'!J83+'[1]16'!J83+'[1]17'!J83+'[1]18'!J83+'[1]19'!J83+'[1]20'!J83+'[1]21'!J83+'[1]22'!J83+'[1]23'!J83+'[1]24'!J83+'[1]25'!J83+'[1]26'!J83+'[1]27'!J83+'[1]28'!J83+'[1]29'!J83+'[1]30'!J83+'[1]31'!J83+'[1]32'!J83+'[1]33'!J83+'[1]34'!J83+'[1]35'!J83+'[1]36'!J83+'[1]37'!J83+'[1]38'!J83+'[1]39'!J83+'[1]40'!J83+'[1]41'!J83+'[1]42'!J83+'[1]43'!J83+'[1]44'!J83+'[1]45'!J83+'[1]46'!J83+'[1]47'!J83+'[1]48'!J83+'[1]49'!J83+'[1]50'!J83+'[1]51'!J83+'[1]52'!J83+'[1]53'!J83+'[1]54'!J83+'[1]55'!J83+'[1]56'!J83+'[1]57'!J83+'[1]58'!J83+'[1]59'!J83</f>
        <v>0</v>
      </c>
    </row>
    <row r="84" spans="1:10" ht="20.25" customHeight="1" x14ac:dyDescent="0.2">
      <c r="A84" s="96">
        <v>2</v>
      </c>
      <c r="B84" s="96">
        <v>7</v>
      </c>
      <c r="C84" s="97"/>
      <c r="D84" s="97"/>
      <c r="E84" s="97"/>
      <c r="F84" s="97"/>
      <c r="G84" s="98" t="s">
        <v>194</v>
      </c>
      <c r="H84" s="96">
        <v>57</v>
      </c>
      <c r="I84" s="95">
        <f>'[1]1'!I84+'[1]2'!I84+'[1]3'!I84+'[1]4'!I84+'[1]5'!I84+'[1]6'!I84+'[1]7'!I84+'[1]8'!I84+'[1]9'!I84+'[1]10'!I84+'[1]11'!I84+'[1]12'!I84+'[1]13'!I84+'[1]14'!I84+'[1]15'!I84+'[1]16'!I84+'[1]17'!I84+'[1]18'!I84+'[1]19'!I84+'[1]20'!I84+'[1]21'!I84+'[1]22'!I84+'[1]23'!I84+'[1]24'!I84+'[1]25'!I84+'[1]26'!I84+'[1]27'!I84+'[1]28'!I84+'[1]29'!I84+'[1]30'!I84+'[1]31'!I84+'[1]32'!I84+'[1]33'!I84+'[1]34'!I84+'[1]35'!I84+'[1]36'!I84+'[1]37'!I84+'[1]38'!I84+'[1]39'!I84+'[1]40'!I84+'[1]41'!I84+'[1]42'!I84+'[1]43'!I84+'[1]44'!I84+'[1]45'!I84+'[1]46'!I84+'[1]47'!I84+'[1]48'!I84+'[1]49'!I84+'[1]50'!I84+'[1]51'!I84+'[1]52'!I84+'[1]53'!I84+'[1]54'!I84+'[1]55'!I84+'[1]56'!I84+'[1]57'!I84+'[1]58'!I84+'[1]59'!I84</f>
        <v>1698</v>
      </c>
      <c r="J84" s="95">
        <f>'[1]1'!J84+'[1]2'!J84+'[1]3'!J84+'[1]4'!J84+'[1]5'!J84+'[1]6'!J84+'[1]7'!J84+'[1]8'!J84+'[1]9'!J84+'[1]10'!J84+'[1]11'!J84+'[1]12'!J84+'[1]13'!J84+'[1]14'!J84+'[1]15'!J84+'[1]16'!J84+'[1]17'!J84+'[1]18'!J84+'[1]19'!J84+'[1]20'!J84+'[1]21'!J84+'[1]22'!J84+'[1]23'!J84+'[1]24'!J84+'[1]25'!J84+'[1]26'!J84+'[1]27'!J84+'[1]28'!J84+'[1]29'!J84+'[1]30'!J84+'[1]31'!J84+'[1]32'!J84+'[1]33'!J84+'[1]34'!J84+'[1]35'!J84+'[1]36'!J84+'[1]37'!J84+'[1]38'!J84+'[1]39'!J84+'[1]40'!J84+'[1]41'!J84+'[1]42'!J84+'[1]43'!J84+'[1]44'!J84+'[1]45'!J84+'[1]46'!J84+'[1]47'!J84+'[1]48'!J84+'[1]49'!J84+'[1]50'!J84+'[1]51'!J84+'[1]52'!J84+'[1]53'!J84+'[1]54'!J84+'[1]55'!J84+'[1]56'!J84+'[1]57'!J84+'[1]58'!J84+'[1]59'!J84</f>
        <v>1498.0000000000002</v>
      </c>
    </row>
    <row r="85" spans="1:10" ht="24" customHeight="1" x14ac:dyDescent="0.2">
      <c r="A85" s="97">
        <v>2</v>
      </c>
      <c r="B85" s="97">
        <v>7</v>
      </c>
      <c r="C85" s="97">
        <v>2</v>
      </c>
      <c r="D85" s="97">
        <v>1</v>
      </c>
      <c r="E85" s="97"/>
      <c r="F85" s="97"/>
      <c r="G85" s="99" t="s">
        <v>195</v>
      </c>
      <c r="H85" s="97">
        <v>58</v>
      </c>
      <c r="I85" s="100">
        <f>'[1]1'!I85+'[1]2'!I85+'[1]3'!I85+'[1]4'!I85+'[1]5'!I85+'[1]6'!I85+'[1]7'!I85+'[1]8'!I85+'[1]9'!I85+'[1]10'!I85+'[1]11'!I85+'[1]12'!I85+'[1]13'!I85+'[1]14'!I85+'[1]15'!I85+'[1]16'!I85+'[1]17'!I85+'[1]18'!I85+'[1]19'!I85+'[1]20'!I85+'[1]21'!I85+'[1]22'!I85+'[1]23'!I85+'[1]24'!I85+'[1]25'!I85+'[1]26'!I85+'[1]27'!I85+'[1]28'!I85+'[1]29'!I85+'[1]30'!I85+'[1]31'!I85+'[1]32'!I85+'[1]33'!I85+'[1]34'!I85+'[1]35'!I85+'[1]36'!I85+'[1]37'!I85+'[1]38'!I85+'[1]39'!I85+'[1]40'!I85+'[1]41'!I85+'[1]42'!I85+'[1]43'!I85+'[1]44'!I85+'[1]45'!I85+'[1]46'!I85+'[1]47'!I85+'[1]48'!I85+'[1]49'!I85+'[1]50'!I85+'[1]51'!I85+'[1]52'!I85+'[1]53'!I85+'[1]54'!I85+'[1]55'!I85+'[1]56'!I85+'[1]57'!I85+'[1]58'!I85+'[1]59'!I85</f>
        <v>1663.4</v>
      </c>
      <c r="J85" s="100">
        <f>'[1]1'!J85+'[1]2'!J85+'[1]3'!J85+'[1]4'!J85+'[1]5'!J85+'[1]6'!J85+'[1]7'!J85+'[1]8'!J85+'[1]9'!J85+'[1]10'!J85+'[1]11'!J85+'[1]12'!J85+'[1]13'!J85+'[1]14'!J85+'[1]15'!J85+'[1]16'!J85+'[1]17'!J85+'[1]18'!J85+'[1]19'!J85+'[1]20'!J85+'[1]21'!J85+'[1]22'!J85+'[1]23'!J85+'[1]24'!J85+'[1]25'!J85+'[1]26'!J85+'[1]27'!J85+'[1]28'!J85+'[1]29'!J85+'[1]30'!J85+'[1]31'!J85+'[1]32'!J85+'[1]33'!J85+'[1]34'!J85+'[1]35'!J85+'[1]36'!J85+'[1]37'!J85+'[1]38'!J85+'[1]39'!J85+'[1]40'!J85+'[1]41'!J85+'[1]42'!J85+'[1]43'!J85+'[1]44'!J85+'[1]45'!J85+'[1]46'!J85+'[1]47'!J85+'[1]48'!J85+'[1]49'!J85+'[1]50'!J85+'[1]51'!J85+'[1]52'!J85+'[1]53'!J85+'[1]54'!J85+'[1]55'!J85+'[1]56'!J85+'[1]57'!J85+'[1]58'!J85+'[1]59'!J85</f>
        <v>1466.9</v>
      </c>
    </row>
    <row r="86" spans="1:10" ht="12" customHeight="1" x14ac:dyDescent="0.2">
      <c r="A86" s="97">
        <v>2</v>
      </c>
      <c r="B86" s="97">
        <v>7</v>
      </c>
      <c r="C86" s="97">
        <v>2</v>
      </c>
      <c r="D86" s="97">
        <v>1</v>
      </c>
      <c r="E86" s="97">
        <v>1</v>
      </c>
      <c r="F86" s="97">
        <v>1</v>
      </c>
      <c r="G86" s="99" t="s">
        <v>196</v>
      </c>
      <c r="H86" s="97">
        <v>59</v>
      </c>
      <c r="I86" s="100">
        <f>'[1]1'!I86+'[1]2'!I86+'[1]3'!I86+'[1]4'!I86+'[1]5'!I86+'[1]6'!I86+'[1]7'!I86+'[1]8'!I86+'[1]9'!I86+'[1]10'!I86+'[1]11'!I86+'[1]12'!I86+'[1]13'!I86+'[1]14'!I86+'[1]15'!I86+'[1]16'!I86+'[1]17'!I86+'[1]18'!I86+'[1]19'!I86+'[1]20'!I86+'[1]21'!I86+'[1]22'!I86+'[1]23'!I86+'[1]24'!I86+'[1]25'!I86+'[1]26'!I86+'[1]27'!I86+'[1]28'!I86+'[1]29'!I86+'[1]30'!I86+'[1]31'!I86+'[1]32'!I86+'[1]33'!I86+'[1]34'!I86+'[1]35'!I86+'[1]36'!I86+'[1]37'!I86+'[1]38'!I86+'[1]39'!I86+'[1]40'!I86+'[1]41'!I86+'[1]42'!I86+'[1]43'!I86+'[1]44'!I86+'[1]45'!I86+'[1]46'!I86+'[1]47'!I86+'[1]48'!I86+'[1]49'!I86+'[1]50'!I86+'[1]51'!I86+'[1]52'!I86+'[1]53'!I86+'[1]54'!I86+'[1]55'!I86+'[1]56'!I86+'[1]57'!I86+'[1]58'!I86+'[1]59'!I86</f>
        <v>971.59999999999991</v>
      </c>
      <c r="J86" s="100">
        <f>'[1]1'!J86+'[1]2'!J86+'[1]3'!J86+'[1]4'!J86+'[1]5'!J86+'[1]6'!J86+'[1]7'!J86+'[1]8'!J86+'[1]9'!J86+'[1]10'!J86+'[1]11'!J86+'[1]12'!J86+'[1]13'!J86+'[1]14'!J86+'[1]15'!J86+'[1]16'!J86+'[1]17'!J86+'[1]18'!J86+'[1]19'!J86+'[1]20'!J86+'[1]21'!J86+'[1]22'!J86+'[1]23'!J86+'[1]24'!J86+'[1]25'!J86+'[1]26'!J86+'[1]27'!J86+'[1]28'!J86+'[1]29'!J86+'[1]30'!J86+'[1]31'!J86+'[1]32'!J86+'[1]33'!J86+'[1]34'!J86+'[1]35'!J86+'[1]36'!J86+'[1]37'!J86+'[1]38'!J86+'[1]39'!J86+'[1]40'!J86+'[1]41'!J86+'[1]42'!J86+'[1]43'!J86+'[1]44'!J86+'[1]45'!J86+'[1]46'!J86+'[1]47'!J86+'[1]48'!J86+'[1]49'!J86+'[1]50'!J86+'[1]51'!J86+'[1]52'!J86+'[1]53'!J86+'[1]54'!J86+'[1]55'!J86+'[1]56'!J86+'[1]57'!J86+'[1]58'!J86+'[1]59'!J86</f>
        <v>954.9</v>
      </c>
    </row>
    <row r="87" spans="1:10" ht="12" customHeight="1" x14ac:dyDescent="0.2">
      <c r="A87" s="97">
        <v>2</v>
      </c>
      <c r="B87" s="97">
        <v>7</v>
      </c>
      <c r="C87" s="97">
        <v>2</v>
      </c>
      <c r="D87" s="97">
        <v>1</v>
      </c>
      <c r="E87" s="97">
        <v>1</v>
      </c>
      <c r="F87" s="97">
        <v>2</v>
      </c>
      <c r="G87" s="99" t="s">
        <v>197</v>
      </c>
      <c r="H87" s="97">
        <v>60</v>
      </c>
      <c r="I87" s="100">
        <f>'[1]1'!I87+'[1]2'!I87+'[1]3'!I87+'[1]4'!I87+'[1]5'!I87+'[1]6'!I87+'[1]7'!I87+'[1]8'!I87+'[1]9'!I87+'[1]10'!I87+'[1]11'!I87+'[1]12'!I87+'[1]13'!I87+'[1]14'!I87+'[1]15'!I87+'[1]16'!I87+'[1]17'!I87+'[1]18'!I87+'[1]19'!I87+'[1]20'!I87+'[1]21'!I87+'[1]22'!I87+'[1]23'!I87+'[1]24'!I87+'[1]25'!I87+'[1]26'!I87+'[1]27'!I87+'[1]28'!I87+'[1]29'!I87+'[1]30'!I87+'[1]31'!I87+'[1]32'!I87+'[1]33'!I87+'[1]34'!I87+'[1]35'!I87+'[1]36'!I87+'[1]37'!I87+'[1]38'!I87+'[1]39'!I87+'[1]40'!I87+'[1]41'!I87+'[1]42'!I87+'[1]43'!I87+'[1]44'!I87+'[1]45'!I87+'[1]46'!I87+'[1]47'!I87+'[1]48'!I87+'[1]49'!I87+'[1]50'!I87+'[1]51'!I87+'[1]52'!I87+'[1]53'!I87+'[1]54'!I87+'[1]55'!I87+'[1]56'!I87+'[1]57'!I87+'[1]58'!I87+'[1]59'!I87</f>
        <v>691.8</v>
      </c>
      <c r="J87" s="100">
        <f>'[1]1'!J87+'[1]2'!J87+'[1]3'!J87+'[1]4'!J87+'[1]5'!J87+'[1]6'!J87+'[1]7'!J87+'[1]8'!J87+'[1]9'!J87+'[1]10'!J87+'[1]11'!J87+'[1]12'!J87+'[1]13'!J87+'[1]14'!J87+'[1]15'!J87+'[1]16'!J87+'[1]17'!J87+'[1]18'!J87+'[1]19'!J87+'[1]20'!J87+'[1]21'!J87+'[1]22'!J87+'[1]23'!J87+'[1]24'!J87+'[1]25'!J87+'[1]26'!J87+'[1]27'!J87+'[1]28'!J87+'[1]29'!J87+'[1]30'!J87+'[1]31'!J87+'[1]32'!J87+'[1]33'!J87+'[1]34'!J87+'[1]35'!J87+'[1]36'!J87+'[1]37'!J87+'[1]38'!J87+'[1]39'!J87+'[1]40'!J87+'[1]41'!J87+'[1]42'!J87+'[1]43'!J87+'[1]44'!J87+'[1]45'!J87+'[1]46'!J87+'[1]47'!J87+'[1]48'!J87+'[1]49'!J87+'[1]50'!J87+'[1]51'!J87+'[1]52'!J87+'[1]53'!J87+'[1]54'!J87+'[1]55'!J87+'[1]56'!J87+'[1]57'!J87+'[1]58'!J87+'[1]59'!J87</f>
        <v>512</v>
      </c>
    </row>
    <row r="88" spans="1:10" ht="12" customHeight="1" x14ac:dyDescent="0.2">
      <c r="A88" s="97">
        <v>2</v>
      </c>
      <c r="B88" s="97">
        <v>7</v>
      </c>
      <c r="C88" s="97">
        <v>2</v>
      </c>
      <c r="D88" s="97">
        <v>2</v>
      </c>
      <c r="E88" s="97">
        <v>1</v>
      </c>
      <c r="F88" s="97">
        <v>1</v>
      </c>
      <c r="G88" s="99" t="s">
        <v>198</v>
      </c>
      <c r="H88" s="97">
        <v>61</v>
      </c>
      <c r="I88" s="100">
        <f>'[1]1'!I88+'[1]2'!I88+'[1]3'!I88+'[1]4'!I88+'[1]5'!I88+'[1]6'!I88+'[1]7'!I88+'[1]8'!I88+'[1]9'!I88+'[1]10'!I88+'[1]11'!I88+'[1]12'!I88+'[1]13'!I88+'[1]14'!I88+'[1]15'!I88+'[1]16'!I88+'[1]17'!I88+'[1]18'!I88+'[1]19'!I88+'[1]20'!I88+'[1]21'!I88+'[1]22'!I88+'[1]23'!I88+'[1]24'!I88+'[1]25'!I88+'[1]26'!I88+'[1]27'!I88+'[1]28'!I88+'[1]29'!I88+'[1]30'!I88+'[1]31'!I88+'[1]32'!I88+'[1]33'!I88+'[1]34'!I88+'[1]35'!I88+'[1]36'!I88+'[1]37'!I88+'[1]38'!I88+'[1]39'!I88+'[1]40'!I88+'[1]41'!I88+'[1]42'!I88+'[1]43'!I88+'[1]44'!I88+'[1]45'!I88+'[1]46'!I88+'[1]47'!I88+'[1]48'!I88+'[1]49'!I88+'[1]50'!I88+'[1]51'!I88+'[1]52'!I88+'[1]53'!I88+'[1]54'!I88+'[1]55'!I88+'[1]56'!I88+'[1]57'!I88+'[1]58'!I88+'[1]59'!I88</f>
        <v>0</v>
      </c>
      <c r="J88" s="100">
        <f>'[1]1'!J88+'[1]2'!J88+'[1]3'!J88+'[1]4'!J88+'[1]5'!J88+'[1]6'!J88+'[1]7'!J88+'[1]8'!J88+'[1]9'!J88+'[1]10'!J88+'[1]11'!J88+'[1]12'!J88+'[1]13'!J88+'[1]14'!J88+'[1]15'!J88+'[1]16'!J88+'[1]17'!J88+'[1]18'!J88+'[1]19'!J88+'[1]20'!J88+'[1]21'!J88+'[1]22'!J88+'[1]23'!J88+'[1]24'!J88+'[1]25'!J88+'[1]26'!J88+'[1]27'!J88+'[1]28'!J88+'[1]29'!J88+'[1]30'!J88+'[1]31'!J88+'[1]32'!J88+'[1]33'!J88+'[1]34'!J88+'[1]35'!J88+'[1]36'!J88+'[1]37'!J88+'[1]38'!J88+'[1]39'!J88+'[1]40'!J88+'[1]41'!J88+'[1]42'!J88+'[1]43'!J88+'[1]44'!J88+'[1]45'!J88+'[1]46'!J88+'[1]47'!J88+'[1]48'!J88+'[1]49'!J88+'[1]50'!J88+'[1]51'!J88+'[1]52'!J88+'[1]53'!J88+'[1]54'!J88+'[1]55'!J88+'[1]56'!J88+'[1]57'!J88+'[1]58'!J88+'[1]59'!J88</f>
        <v>0</v>
      </c>
    </row>
    <row r="89" spans="1:10" ht="12" customHeight="1" x14ac:dyDescent="0.2">
      <c r="A89" s="97">
        <v>2</v>
      </c>
      <c r="B89" s="97">
        <v>7</v>
      </c>
      <c r="C89" s="97">
        <v>3</v>
      </c>
      <c r="D89" s="97"/>
      <c r="E89" s="97"/>
      <c r="F89" s="97"/>
      <c r="G89" s="99" t="s">
        <v>199</v>
      </c>
      <c r="H89" s="97">
        <v>62</v>
      </c>
      <c r="I89" s="100">
        <f>'[1]1'!I89+'[1]2'!I89+'[1]3'!I89+'[1]4'!I89+'[1]5'!I89+'[1]6'!I89+'[1]7'!I89+'[1]8'!I89+'[1]9'!I89+'[1]10'!I89+'[1]11'!I89+'[1]12'!I89+'[1]13'!I89+'[1]14'!I89+'[1]15'!I89+'[1]16'!I89+'[1]17'!I89+'[1]18'!I89+'[1]19'!I89+'[1]20'!I89+'[1]21'!I89+'[1]22'!I89+'[1]23'!I89+'[1]24'!I89+'[1]25'!I89+'[1]26'!I89+'[1]27'!I89+'[1]28'!I89+'[1]29'!I89+'[1]30'!I89+'[1]31'!I89+'[1]32'!I89+'[1]33'!I89+'[1]34'!I89+'[1]35'!I89+'[1]36'!I89+'[1]37'!I89+'[1]38'!I89+'[1]39'!I89+'[1]40'!I89+'[1]41'!I89+'[1]42'!I89+'[1]43'!I89+'[1]44'!I89+'[1]45'!I89+'[1]46'!I89+'[1]47'!I89+'[1]48'!I89+'[1]49'!I89+'[1]50'!I89+'[1]51'!I89+'[1]52'!I89+'[1]53'!I89+'[1]54'!I89+'[1]55'!I89+'[1]56'!I89+'[1]57'!I89+'[1]58'!I89+'[1]59'!I89</f>
        <v>34.600000000000009</v>
      </c>
      <c r="J89" s="100">
        <f>'[1]1'!J89+'[1]2'!J89+'[1]3'!J89+'[1]4'!J89+'[1]5'!J89+'[1]6'!J89+'[1]7'!J89+'[1]8'!J89+'[1]9'!J89+'[1]10'!J89+'[1]11'!J89+'[1]12'!J89+'[1]13'!J89+'[1]14'!J89+'[1]15'!J89+'[1]16'!J89+'[1]17'!J89+'[1]18'!J89+'[1]19'!J89+'[1]20'!J89+'[1]21'!J89+'[1]22'!J89+'[1]23'!J89+'[1]24'!J89+'[1]25'!J89+'[1]26'!J89+'[1]27'!J89+'[1]28'!J89+'[1]29'!J89+'[1]30'!J89+'[1]31'!J89+'[1]32'!J89+'[1]33'!J89+'[1]34'!J89+'[1]35'!J89+'[1]36'!J89+'[1]37'!J89+'[1]38'!J89+'[1]39'!J89+'[1]40'!J89+'[1]41'!J89+'[1]42'!J89+'[1]43'!J89+'[1]44'!J89+'[1]45'!J89+'[1]46'!J89+'[1]47'!J89+'[1]48'!J89+'[1]49'!J89+'[1]50'!J89+'[1]51'!J89+'[1]52'!J89+'[1]53'!J89+'[1]54'!J89+'[1]55'!J89+'[1]56'!J89+'[1]57'!J89+'[1]58'!J89+'[1]59'!J89</f>
        <v>31.100000000000009</v>
      </c>
    </row>
    <row r="90" spans="1:10" ht="14.25" customHeight="1" x14ac:dyDescent="0.2">
      <c r="A90" s="97">
        <v>2</v>
      </c>
      <c r="B90" s="97">
        <v>7</v>
      </c>
      <c r="C90" s="97">
        <v>3</v>
      </c>
      <c r="D90" s="97">
        <v>1</v>
      </c>
      <c r="E90" s="97">
        <v>1</v>
      </c>
      <c r="F90" s="97">
        <v>1</v>
      </c>
      <c r="G90" s="99" t="s">
        <v>200</v>
      </c>
      <c r="H90" s="97">
        <v>63</v>
      </c>
      <c r="I90" s="100">
        <f>'[1]1'!I90+'[1]2'!I90+'[1]3'!I90+'[1]4'!I90+'[1]5'!I90+'[1]6'!I90+'[1]7'!I90+'[1]8'!I90+'[1]9'!I90+'[1]10'!I90+'[1]11'!I90+'[1]12'!I90+'[1]13'!I90+'[1]14'!I90+'[1]15'!I90+'[1]16'!I90+'[1]17'!I90+'[1]18'!I90+'[1]19'!I90+'[1]20'!I90+'[1]21'!I90+'[1]22'!I90+'[1]23'!I90+'[1]24'!I90+'[1]25'!I90+'[1]26'!I90+'[1]27'!I90+'[1]28'!I90+'[1]29'!I90+'[1]30'!I90+'[1]31'!I90+'[1]32'!I90+'[1]33'!I90+'[1]34'!I90+'[1]35'!I90+'[1]36'!I90+'[1]37'!I90+'[1]38'!I90+'[1]39'!I90+'[1]40'!I90+'[1]41'!I90+'[1]42'!I90+'[1]43'!I90+'[1]44'!I90+'[1]45'!I90+'[1]46'!I90+'[1]47'!I90+'[1]48'!I90+'[1]49'!I90+'[1]50'!I90+'[1]51'!I90+'[1]52'!I90+'[1]53'!I90+'[1]54'!I90+'[1]55'!I90+'[1]56'!I90+'[1]57'!I90+'[1]58'!I90+'[1]59'!I90</f>
        <v>34.600000000000009</v>
      </c>
      <c r="J90" s="100">
        <f>'[1]1'!J90+'[1]2'!J90+'[1]3'!J90+'[1]4'!J90+'[1]5'!J90+'[1]6'!J90+'[1]7'!J90+'[1]8'!J90+'[1]9'!J90+'[1]10'!J90+'[1]11'!J90+'[1]12'!J90+'[1]13'!J90+'[1]14'!J90+'[1]15'!J90+'[1]16'!J90+'[1]17'!J90+'[1]18'!J90+'[1]19'!J90+'[1]20'!J90+'[1]21'!J90+'[1]22'!J90+'[1]23'!J90+'[1]24'!J90+'[1]25'!J90+'[1]26'!J90+'[1]27'!J90+'[1]28'!J90+'[1]29'!J90+'[1]30'!J90+'[1]31'!J90+'[1]32'!J90+'[1]33'!J90+'[1]34'!J90+'[1]35'!J90+'[1]36'!J90+'[1]37'!J90+'[1]38'!J90+'[1]39'!J90+'[1]40'!J90+'[1]41'!J90+'[1]42'!J90+'[1]43'!J90+'[1]44'!J90+'[1]45'!J90+'[1]46'!J90+'[1]47'!J90+'[1]48'!J90+'[1]49'!J90+'[1]50'!J90+'[1]51'!J90+'[1]52'!J90+'[1]53'!J90+'[1]54'!J90+'[1]55'!J90+'[1]56'!J90+'[1]57'!J90+'[1]58'!J90+'[1]59'!J90</f>
        <v>31.100000000000009</v>
      </c>
    </row>
    <row r="91" spans="1:10" ht="18.75" customHeight="1" x14ac:dyDescent="0.2">
      <c r="A91" s="97">
        <v>2</v>
      </c>
      <c r="B91" s="97">
        <v>7</v>
      </c>
      <c r="C91" s="97">
        <v>3</v>
      </c>
      <c r="D91" s="97">
        <v>1</v>
      </c>
      <c r="E91" s="97">
        <v>1</v>
      </c>
      <c r="F91" s="97">
        <v>2</v>
      </c>
      <c r="G91" s="99" t="s">
        <v>201</v>
      </c>
      <c r="H91" s="97">
        <v>64</v>
      </c>
      <c r="I91" s="100">
        <f>'[1]1'!I91+'[1]2'!I91+'[1]3'!I91+'[1]4'!I91+'[1]5'!I91+'[1]6'!I91+'[1]7'!I91+'[1]8'!I91+'[1]9'!I91+'[1]10'!I91+'[1]11'!I91+'[1]12'!I91+'[1]13'!I91+'[1]14'!I91+'[1]15'!I91+'[1]16'!I91+'[1]17'!I91+'[1]18'!I91+'[1]19'!I91+'[1]20'!I91+'[1]21'!I91+'[1]22'!I91+'[1]23'!I91+'[1]24'!I91+'[1]25'!I91+'[1]26'!I91+'[1]27'!I91+'[1]28'!I91+'[1]29'!I91+'[1]30'!I91+'[1]31'!I91+'[1]32'!I91+'[1]33'!I91+'[1]34'!I91+'[1]35'!I91+'[1]36'!I91+'[1]37'!I91+'[1]38'!I91+'[1]39'!I91+'[1]40'!I91+'[1]41'!I91+'[1]42'!I91+'[1]43'!I91+'[1]44'!I91+'[1]45'!I91+'[1]46'!I91+'[1]47'!I91+'[1]48'!I91+'[1]49'!I91+'[1]50'!I91+'[1]51'!I91+'[1]52'!I91+'[1]53'!I91+'[1]54'!I91+'[1]55'!I91+'[1]56'!I91+'[1]57'!I91+'[1]58'!I91+'[1]59'!I91</f>
        <v>0</v>
      </c>
      <c r="J91" s="100">
        <f>'[1]1'!J91+'[1]2'!J91+'[1]3'!J91+'[1]4'!J91+'[1]5'!J91+'[1]6'!J91+'[1]7'!J91+'[1]8'!J91+'[1]9'!J91+'[1]10'!J91+'[1]11'!J91+'[1]12'!J91+'[1]13'!J91+'[1]14'!J91+'[1]15'!J91+'[1]16'!J91+'[1]17'!J91+'[1]18'!J91+'[1]19'!J91+'[1]20'!J91+'[1]21'!J91+'[1]22'!J91+'[1]23'!J91+'[1]24'!J91+'[1]25'!J91+'[1]26'!J91+'[1]27'!J91+'[1]28'!J91+'[1]29'!J91+'[1]30'!J91+'[1]31'!J91+'[1]32'!J91+'[1]33'!J91+'[1]34'!J91+'[1]35'!J91+'[1]36'!J91+'[1]37'!J91+'[1]38'!J91+'[1]39'!J91+'[1]40'!J91+'[1]41'!J91+'[1]42'!J91+'[1]43'!J91+'[1]44'!J91+'[1]45'!J91+'[1]46'!J91+'[1]47'!J91+'[1]48'!J91+'[1]49'!J91+'[1]50'!J91+'[1]51'!J91+'[1]52'!J91+'[1]53'!J91+'[1]54'!J91+'[1]55'!J91+'[1]56'!J91+'[1]57'!J91+'[1]58'!J91+'[1]59'!J91</f>
        <v>0</v>
      </c>
    </row>
    <row r="92" spans="1:10" ht="12" customHeight="1" x14ac:dyDescent="0.2">
      <c r="A92" s="96">
        <v>2</v>
      </c>
      <c r="B92" s="96">
        <v>8</v>
      </c>
      <c r="C92" s="97"/>
      <c r="D92" s="97"/>
      <c r="E92" s="97"/>
      <c r="F92" s="97"/>
      <c r="G92" s="98" t="s">
        <v>202</v>
      </c>
      <c r="H92" s="96">
        <v>65</v>
      </c>
      <c r="I92" s="95">
        <f>'[1]1'!I92+'[1]2'!I92+'[1]3'!I92+'[1]4'!I92+'[1]5'!I92+'[1]6'!I92+'[1]7'!I92+'[1]8'!I92+'[1]9'!I92+'[1]10'!I92+'[1]11'!I92+'[1]12'!I92+'[1]13'!I92+'[1]14'!I92+'[1]15'!I92+'[1]16'!I92+'[1]17'!I92+'[1]18'!I92+'[1]19'!I92+'[1]20'!I92+'[1]21'!I92+'[1]22'!I92+'[1]23'!I92+'[1]24'!I92+'[1]25'!I92+'[1]26'!I92+'[1]27'!I92+'[1]28'!I92+'[1]29'!I92+'[1]30'!I92+'[1]31'!I92+'[1]32'!I92+'[1]33'!I92+'[1]34'!I92+'[1]35'!I92+'[1]36'!I92+'[1]37'!I92+'[1]38'!I92+'[1]39'!I92+'[1]40'!I92+'[1]41'!I92+'[1]42'!I92+'[1]43'!I92+'[1]44'!I92+'[1]45'!I92+'[1]46'!I92+'[1]47'!I92+'[1]48'!I92+'[1]49'!I92+'[1]50'!I92+'[1]51'!I92+'[1]52'!I92+'[1]53'!I92+'[1]54'!I92+'[1]55'!I92+'[1]56'!I92+'[1]57'!I92+'[1]58'!I92+'[1]59'!I92</f>
        <v>687.8</v>
      </c>
      <c r="J92" s="95">
        <f>'[1]1'!J92+'[1]2'!J92+'[1]3'!J92+'[1]4'!J92+'[1]5'!J92+'[1]6'!J92+'[1]7'!J92+'[1]8'!J92+'[1]9'!J92+'[1]10'!J92+'[1]11'!J92+'[1]12'!J92+'[1]13'!J92+'[1]14'!J92+'[1]15'!J92+'[1]16'!J92+'[1]17'!J92+'[1]18'!J92+'[1]19'!J92+'[1]20'!J92+'[1]21'!J92+'[1]22'!J92+'[1]23'!J92+'[1]24'!J92+'[1]25'!J92+'[1]26'!J92+'[1]27'!J92+'[1]28'!J92+'[1]29'!J92+'[1]30'!J92+'[1]31'!J92+'[1]32'!J92+'[1]33'!J92+'[1]34'!J92+'[1]35'!J92+'[1]36'!J92+'[1]37'!J92+'[1]38'!J92+'[1]39'!J92+'[1]40'!J92+'[1]41'!J92+'[1]42'!J92+'[1]43'!J92+'[1]44'!J92+'[1]45'!J92+'[1]46'!J92+'[1]47'!J92+'[1]48'!J92+'[1]49'!J92+'[1]50'!J92+'[1]51'!J92+'[1]52'!J92+'[1]53'!J92+'[1]54'!J92+'[1]55'!J92+'[1]56'!J92+'[1]57'!J92+'[1]58'!J92+'[1]59'!J92</f>
        <v>447.70000000000005</v>
      </c>
    </row>
    <row r="93" spans="1:10" ht="20.25" customHeight="1" x14ac:dyDescent="0.2">
      <c r="A93" s="97">
        <v>2</v>
      </c>
      <c r="B93" s="97">
        <v>8</v>
      </c>
      <c r="C93" s="97">
        <v>1</v>
      </c>
      <c r="D93" s="97">
        <v>1</v>
      </c>
      <c r="E93" s="97"/>
      <c r="F93" s="97"/>
      <c r="G93" s="99" t="s">
        <v>203</v>
      </c>
      <c r="H93" s="97">
        <v>66</v>
      </c>
      <c r="I93" s="100">
        <f>'[1]1'!I93+'[1]2'!I93+'[1]3'!I93+'[1]4'!I93+'[1]5'!I93+'[1]6'!I93+'[1]7'!I93+'[1]8'!I93+'[1]9'!I93+'[1]10'!I93+'[1]11'!I93+'[1]12'!I93+'[1]13'!I93+'[1]14'!I93+'[1]15'!I93+'[1]16'!I93+'[1]17'!I93+'[1]18'!I93+'[1]19'!I93+'[1]20'!I93+'[1]21'!I93+'[1]22'!I93+'[1]23'!I93+'[1]24'!I93+'[1]25'!I93+'[1]26'!I93+'[1]27'!I93+'[1]28'!I93+'[1]29'!I93+'[1]30'!I93+'[1]31'!I93+'[1]32'!I93+'[1]33'!I93+'[1]34'!I93+'[1]35'!I93+'[1]36'!I93+'[1]37'!I93+'[1]38'!I93+'[1]39'!I93+'[1]40'!I93+'[1]41'!I93+'[1]42'!I93+'[1]43'!I93+'[1]44'!I93+'[1]45'!I93+'[1]46'!I93+'[1]47'!I93+'[1]48'!I93+'[1]49'!I93+'[1]50'!I93+'[1]51'!I93+'[1]52'!I93+'[1]53'!I93+'[1]54'!I93+'[1]55'!I93+'[1]56'!I93+'[1]57'!I93+'[1]58'!I93+'[1]59'!I93</f>
        <v>678</v>
      </c>
      <c r="J93" s="100">
        <f>'[1]1'!J93+'[1]2'!J93+'[1]3'!J93+'[1]4'!J93+'[1]5'!J93+'[1]6'!J93+'[1]7'!J93+'[1]8'!J93+'[1]9'!J93+'[1]10'!J93+'[1]11'!J93+'[1]12'!J93+'[1]13'!J93+'[1]14'!J93+'[1]15'!J93+'[1]16'!J93+'[1]17'!J93+'[1]18'!J93+'[1]19'!J93+'[1]20'!J93+'[1]21'!J93+'[1]22'!J93+'[1]23'!J93+'[1]24'!J93+'[1]25'!J93+'[1]26'!J93+'[1]27'!J93+'[1]28'!J93+'[1]29'!J93+'[1]30'!J93+'[1]31'!J93+'[1]32'!J93+'[1]33'!J93+'[1]34'!J93+'[1]35'!J93+'[1]36'!J93+'[1]37'!J93+'[1]38'!J93+'[1]39'!J93+'[1]40'!J93+'[1]41'!J93+'[1]42'!J93+'[1]43'!J93+'[1]44'!J93+'[1]45'!J93+'[1]46'!J93+'[1]47'!J93+'[1]48'!J93+'[1]49'!J93+'[1]50'!J93+'[1]51'!J93+'[1]52'!J93+'[1]53'!J93+'[1]54'!J93+'[1]55'!J93+'[1]56'!J93+'[1]57'!J93+'[1]58'!J93+'[1]59'!J93</f>
        <v>409.8</v>
      </c>
    </row>
    <row r="94" spans="1:10" ht="12" customHeight="1" x14ac:dyDescent="0.2">
      <c r="A94" s="97">
        <v>2</v>
      </c>
      <c r="B94" s="97">
        <v>8</v>
      </c>
      <c r="C94" s="97">
        <v>1</v>
      </c>
      <c r="D94" s="97">
        <v>1</v>
      </c>
      <c r="E94" s="97">
        <v>1</v>
      </c>
      <c r="F94" s="97">
        <v>1</v>
      </c>
      <c r="G94" s="99" t="s">
        <v>204</v>
      </c>
      <c r="H94" s="97">
        <v>67</v>
      </c>
      <c r="I94" s="100">
        <f>'[1]1'!I94+'[1]2'!I94+'[1]3'!I94+'[1]4'!I94+'[1]5'!I94+'[1]6'!I94+'[1]7'!I94+'[1]8'!I94+'[1]9'!I94+'[1]10'!I94+'[1]11'!I94+'[1]12'!I94+'[1]13'!I94+'[1]14'!I94+'[1]15'!I94+'[1]16'!I94+'[1]17'!I94+'[1]18'!I94+'[1]19'!I94+'[1]20'!I94+'[1]21'!I94+'[1]22'!I94+'[1]23'!I94+'[1]24'!I94+'[1]25'!I94+'[1]26'!I94+'[1]27'!I94+'[1]28'!I94+'[1]29'!I94+'[1]30'!I94+'[1]31'!I94+'[1]32'!I94+'[1]33'!I94+'[1]34'!I94+'[1]35'!I94+'[1]36'!I94+'[1]37'!I94+'[1]38'!I94+'[1]39'!I94+'[1]40'!I94+'[1]41'!I94+'[1]42'!I94+'[1]43'!I94+'[1]44'!I94+'[1]45'!I94+'[1]46'!I94+'[1]47'!I94+'[1]48'!I94+'[1]49'!I94+'[1]50'!I94+'[1]51'!I94+'[1]52'!I94+'[1]53'!I94+'[1]54'!I94+'[1]55'!I94+'[1]56'!I94+'[1]57'!I94+'[1]58'!I94+'[1]59'!I94</f>
        <v>0</v>
      </c>
      <c r="J94" s="100">
        <f>'[1]1'!J94+'[1]2'!J94+'[1]3'!J94+'[1]4'!J94+'[1]5'!J94+'[1]6'!J94+'[1]7'!J94+'[1]8'!J94+'[1]9'!J94+'[1]10'!J94+'[1]11'!J94+'[1]12'!J94+'[1]13'!J94+'[1]14'!J94+'[1]15'!J94+'[1]16'!J94+'[1]17'!J94+'[1]18'!J94+'[1]19'!J94+'[1]20'!J94+'[1]21'!J94+'[1]22'!J94+'[1]23'!J94+'[1]24'!J94+'[1]25'!J94+'[1]26'!J94+'[1]27'!J94+'[1]28'!J94+'[1]29'!J94+'[1]30'!J94+'[1]31'!J94+'[1]32'!J94+'[1]33'!J94+'[1]34'!J94+'[1]35'!J94+'[1]36'!J94+'[1]37'!J94+'[1]38'!J94+'[1]39'!J94+'[1]40'!J94+'[1]41'!J94+'[1]42'!J94+'[1]43'!J94+'[1]44'!J94+'[1]45'!J94+'[1]46'!J94+'[1]47'!J94+'[1]48'!J94+'[1]49'!J94+'[1]50'!J94+'[1]51'!J94+'[1]52'!J94+'[1]53'!J94+'[1]54'!J94+'[1]55'!J94+'[1]56'!J94+'[1]57'!J94+'[1]58'!J94+'[1]59'!J94</f>
        <v>0</v>
      </c>
    </row>
    <row r="95" spans="1:10" ht="20.25" customHeight="1" x14ac:dyDescent="0.2">
      <c r="A95" s="97">
        <v>2</v>
      </c>
      <c r="B95" s="97">
        <v>8</v>
      </c>
      <c r="C95" s="97">
        <v>1</v>
      </c>
      <c r="D95" s="97">
        <v>1</v>
      </c>
      <c r="E95" s="97">
        <v>1</v>
      </c>
      <c r="F95" s="97">
        <v>2</v>
      </c>
      <c r="G95" s="99" t="s">
        <v>205</v>
      </c>
      <c r="H95" s="97">
        <v>68</v>
      </c>
      <c r="I95" s="100">
        <f>'[1]1'!I95+'[1]2'!I95+'[1]3'!I95+'[1]4'!I95+'[1]5'!I95+'[1]6'!I95+'[1]7'!I95+'[1]8'!I95+'[1]9'!I95+'[1]10'!I95+'[1]11'!I95+'[1]12'!I95+'[1]13'!I95+'[1]14'!I95+'[1]15'!I95+'[1]16'!I95+'[1]17'!I95+'[1]18'!I95+'[1]19'!I95+'[1]20'!I95+'[1]21'!I95+'[1]22'!I95+'[1]23'!I95+'[1]24'!I95+'[1]25'!I95+'[1]26'!I95+'[1]27'!I95+'[1]28'!I95+'[1]29'!I95+'[1]30'!I95+'[1]31'!I95+'[1]32'!I95+'[1]33'!I95+'[1]34'!I95+'[1]35'!I95+'[1]36'!I95+'[1]37'!I95+'[1]38'!I95+'[1]39'!I95+'[1]40'!I95+'[1]41'!I95+'[1]42'!I95+'[1]43'!I95+'[1]44'!I95+'[1]45'!I95+'[1]46'!I95+'[1]47'!I95+'[1]48'!I95+'[1]49'!I95+'[1]50'!I95+'[1]51'!I95+'[1]52'!I95+'[1]53'!I95+'[1]54'!I95+'[1]55'!I95+'[1]56'!I95+'[1]57'!I95+'[1]58'!I95+'[1]59'!I95</f>
        <v>678</v>
      </c>
      <c r="J95" s="100">
        <f>'[1]1'!J95+'[1]2'!J95+'[1]3'!J95+'[1]4'!J95+'[1]5'!J95+'[1]6'!J95+'[1]7'!J95+'[1]8'!J95+'[1]9'!J95+'[1]10'!J95+'[1]11'!J95+'[1]12'!J95+'[1]13'!J95+'[1]14'!J95+'[1]15'!J95+'[1]16'!J95+'[1]17'!J95+'[1]18'!J95+'[1]19'!J95+'[1]20'!J95+'[1]21'!J95+'[1]22'!J95+'[1]23'!J95+'[1]24'!J95+'[1]25'!J95+'[1]26'!J95+'[1]27'!J95+'[1]28'!J95+'[1]29'!J95+'[1]30'!J95+'[1]31'!J95+'[1]32'!J95+'[1]33'!J95+'[1]34'!J95+'[1]35'!J95+'[1]36'!J95+'[1]37'!J95+'[1]38'!J95+'[1]39'!J95+'[1]40'!J95+'[1]41'!J95+'[1]42'!J95+'[1]43'!J95+'[1]44'!J95+'[1]45'!J95+'[1]46'!J95+'[1]47'!J95+'[1]48'!J95+'[1]49'!J95+'[1]50'!J95+'[1]51'!J95+'[1]52'!J95+'[1]53'!J95+'[1]54'!J95+'[1]55'!J95+'[1]56'!J95+'[1]57'!J95+'[1]58'!J95+'[1]59'!J95</f>
        <v>409.8</v>
      </c>
    </row>
    <row r="96" spans="1:10" ht="12" customHeight="1" x14ac:dyDescent="0.2">
      <c r="A96" s="97">
        <v>2</v>
      </c>
      <c r="B96" s="97">
        <v>8</v>
      </c>
      <c r="C96" s="97">
        <v>1</v>
      </c>
      <c r="D96" s="97">
        <v>1</v>
      </c>
      <c r="E96" s="97">
        <v>1</v>
      </c>
      <c r="F96" s="97">
        <v>3</v>
      </c>
      <c r="G96" s="99" t="s">
        <v>206</v>
      </c>
      <c r="H96" s="97">
        <v>69</v>
      </c>
      <c r="I96" s="100">
        <f>'[1]1'!I96+'[1]2'!I96+'[1]3'!I96+'[1]4'!I96+'[1]5'!I96+'[1]6'!I96+'[1]7'!I96+'[1]8'!I96+'[1]9'!I96+'[1]10'!I96+'[1]11'!I96+'[1]12'!I96+'[1]13'!I96+'[1]14'!I96+'[1]15'!I96+'[1]16'!I96+'[1]17'!I96+'[1]18'!I96+'[1]19'!I96+'[1]20'!I96+'[1]21'!I96+'[1]22'!I96+'[1]23'!I96+'[1]24'!I96+'[1]25'!I96+'[1]26'!I96+'[1]27'!I96+'[1]28'!I96+'[1]29'!I96+'[1]30'!I96+'[1]31'!I96+'[1]32'!I96+'[1]33'!I96+'[1]34'!I96+'[1]35'!I96+'[1]36'!I96+'[1]37'!I96+'[1]38'!I96+'[1]39'!I96+'[1]40'!I96+'[1]41'!I96+'[1]42'!I96+'[1]43'!I96+'[1]44'!I96+'[1]45'!I96+'[1]46'!I96+'[1]47'!I96+'[1]48'!I96+'[1]49'!I96+'[1]50'!I96+'[1]51'!I96+'[1]52'!I96+'[1]53'!I96+'[1]54'!I96+'[1]55'!I96+'[1]56'!I96+'[1]57'!I96+'[1]58'!I96+'[1]59'!I96</f>
        <v>0</v>
      </c>
      <c r="J96" s="100">
        <f>'[1]1'!J96+'[1]2'!J96+'[1]3'!J96+'[1]4'!J96+'[1]5'!J96+'[1]6'!J96+'[1]7'!J96+'[1]8'!J96+'[1]9'!J96+'[1]10'!J96+'[1]11'!J96+'[1]12'!J96+'[1]13'!J96+'[1]14'!J96+'[1]15'!J96+'[1]16'!J96+'[1]17'!J96+'[1]18'!J96+'[1]19'!J96+'[1]20'!J96+'[1]21'!J96+'[1]22'!J96+'[1]23'!J96+'[1]24'!J96+'[1]25'!J96+'[1]26'!J96+'[1]27'!J96+'[1]28'!J96+'[1]29'!J96+'[1]30'!J96+'[1]31'!J96+'[1]32'!J96+'[1]33'!J96+'[1]34'!J96+'[1]35'!J96+'[1]36'!J96+'[1]37'!J96+'[1]38'!J96+'[1]39'!J96+'[1]40'!J96+'[1]41'!J96+'[1]42'!J96+'[1]43'!J96+'[1]44'!J96+'[1]45'!J96+'[1]46'!J96+'[1]47'!J96+'[1]48'!J96+'[1]49'!J96+'[1]50'!J96+'[1]51'!J96+'[1]52'!J96+'[1]53'!J96+'[1]54'!J96+'[1]55'!J96+'[1]56'!J96+'[1]57'!J96+'[1]58'!J96+'[1]59'!J96</f>
        <v>0</v>
      </c>
    </row>
    <row r="97" spans="1:10" ht="15.75" customHeight="1" x14ac:dyDescent="0.2">
      <c r="A97" s="97">
        <v>2</v>
      </c>
      <c r="B97" s="97">
        <v>8</v>
      </c>
      <c r="C97" s="97">
        <v>1</v>
      </c>
      <c r="D97" s="97">
        <v>2</v>
      </c>
      <c r="E97" s="97">
        <v>1</v>
      </c>
      <c r="F97" s="97">
        <v>1</v>
      </c>
      <c r="G97" s="99" t="s">
        <v>207</v>
      </c>
      <c r="H97" s="97">
        <v>70</v>
      </c>
      <c r="I97" s="100">
        <f>'[1]1'!I97+'[1]2'!I97+'[1]3'!I97+'[1]4'!I97+'[1]5'!I97+'[1]6'!I97+'[1]7'!I97+'[1]8'!I97+'[1]9'!I97+'[1]10'!I97+'[1]11'!I97+'[1]12'!I97+'[1]13'!I97+'[1]14'!I97+'[1]15'!I97+'[1]16'!I97+'[1]17'!I97+'[1]18'!I97+'[1]19'!I97+'[1]20'!I97+'[1]21'!I97+'[1]22'!I97+'[1]23'!I97+'[1]24'!I97+'[1]25'!I97+'[1]26'!I97+'[1]27'!I97+'[1]28'!I97+'[1]29'!I97+'[1]30'!I97+'[1]31'!I97+'[1]32'!I97+'[1]33'!I97+'[1]34'!I97+'[1]35'!I97+'[1]36'!I97+'[1]37'!I97+'[1]38'!I97+'[1]39'!I97+'[1]40'!I97+'[1]41'!I97+'[1]42'!I97+'[1]43'!I97+'[1]44'!I97+'[1]45'!I97+'[1]46'!I97+'[1]47'!I97+'[1]48'!I97+'[1]49'!I97+'[1]50'!I97+'[1]51'!I97+'[1]52'!I97+'[1]53'!I97+'[1]54'!I97+'[1]55'!I97+'[1]56'!I97+'[1]57'!I97+'[1]58'!I97+'[1]59'!I97</f>
        <v>9.8000000000000007</v>
      </c>
      <c r="J97" s="100">
        <f>'[1]1'!J97+'[1]2'!J97+'[1]3'!J97+'[1]4'!J97+'[1]5'!J97+'[1]6'!J97+'[1]7'!J97+'[1]8'!J97+'[1]9'!J97+'[1]10'!J97+'[1]11'!J97+'[1]12'!J97+'[1]13'!J97+'[1]14'!J97+'[1]15'!J97+'[1]16'!J97+'[1]17'!J97+'[1]18'!J97+'[1]19'!J97+'[1]20'!J97+'[1]21'!J97+'[1]22'!J97+'[1]23'!J97+'[1]24'!J97+'[1]25'!J97+'[1]26'!J97+'[1]27'!J97+'[1]28'!J97+'[1]29'!J97+'[1]30'!J97+'[1]31'!J97+'[1]32'!J97+'[1]33'!J97+'[1]34'!J97+'[1]35'!J97+'[1]36'!J97+'[1]37'!J97+'[1]38'!J97+'[1]39'!J97+'[1]40'!J97+'[1]41'!J97+'[1]42'!J97+'[1]43'!J97+'[1]44'!J97+'[1]45'!J97+'[1]46'!J97+'[1]47'!J97+'[1]48'!J97+'[1]49'!J97+'[1]50'!J97+'[1]51'!J97+'[1]52'!J97+'[1]53'!J97+'[1]54'!J97+'[1]55'!J97+'[1]56'!J97+'[1]57'!J97+'[1]58'!J97+'[1]59'!J97</f>
        <v>37.9</v>
      </c>
    </row>
    <row r="98" spans="1:10" ht="42" customHeight="1" x14ac:dyDescent="0.2">
      <c r="A98" s="96">
        <v>3</v>
      </c>
      <c r="B98" s="96">
        <v>1</v>
      </c>
      <c r="C98" s="96"/>
      <c r="D98" s="96"/>
      <c r="E98" s="96"/>
      <c r="F98" s="96"/>
      <c r="G98" s="98" t="s">
        <v>208</v>
      </c>
      <c r="H98" s="96">
        <v>71</v>
      </c>
      <c r="I98" s="95">
        <f>'[1]1'!I98+'[1]2'!I98+'[1]3'!I98+'[1]4'!I98+'[1]5'!I98+'[1]6'!I98+'[1]7'!I98+'[1]8'!I98+'[1]9'!I98+'[1]10'!I98+'[1]11'!I98+'[1]12'!I98+'[1]13'!I98+'[1]14'!I98+'[1]15'!I98+'[1]16'!I98+'[1]17'!I98+'[1]18'!I98+'[1]19'!I98+'[1]20'!I98+'[1]21'!I98+'[1]22'!I98+'[1]23'!I98+'[1]24'!I98+'[1]25'!I98+'[1]26'!I98+'[1]27'!I98+'[1]28'!I98+'[1]29'!I98+'[1]30'!I98+'[1]31'!I98+'[1]32'!I98+'[1]33'!I98+'[1]34'!I98+'[1]35'!I98+'[1]36'!I98+'[1]37'!I98+'[1]38'!I98+'[1]39'!I98+'[1]40'!I98+'[1]41'!I98+'[1]42'!I98+'[1]43'!I98+'[1]44'!I98+'[1]45'!I98+'[1]46'!I98+'[1]47'!I98+'[1]48'!I98+'[1]49'!I98+'[1]50'!I98+'[1]51'!I98+'[1]52'!I98+'[1]53'!I98+'[1]54'!I98+'[1]55'!I98+'[1]56'!I98+'[1]57'!I98+'[1]58'!I98+'[1]59'!I98</f>
        <v>1393.2000000000003</v>
      </c>
      <c r="J98" s="95">
        <f>'[1]1'!J98+'[1]2'!J98+'[1]3'!J98+'[1]4'!J98+'[1]5'!J98+'[1]6'!J98+'[1]7'!J98+'[1]8'!J98+'[1]9'!J98+'[1]10'!J98+'[1]11'!J98+'[1]12'!J98+'[1]13'!J98+'[1]14'!J98+'[1]15'!J98+'[1]16'!J98+'[1]17'!J98+'[1]18'!J98+'[1]19'!J98+'[1]20'!J98+'[1]21'!J98+'[1]22'!J98+'[1]23'!J98+'[1]24'!J98+'[1]25'!J98+'[1]26'!J98+'[1]27'!J98+'[1]28'!J98+'[1]29'!J98+'[1]30'!J98+'[1]31'!J98+'[1]32'!J98+'[1]33'!J98+'[1]34'!J98+'[1]35'!J98+'[1]36'!J98+'[1]37'!J98+'[1]38'!J98+'[1]39'!J98+'[1]40'!J98+'[1]41'!J98+'[1]42'!J98+'[1]43'!J98+'[1]44'!J98+'[1]45'!J98+'[1]46'!J98+'[1]47'!J98+'[1]48'!J98+'[1]49'!J98+'[1]50'!J98+'[1]51'!J98+'[1]52'!J98+'[1]53'!J98+'[1]54'!J98+'[1]55'!J98+'[1]56'!J98+'[1]57'!J98+'[1]58'!J98+'[1]59'!J98</f>
        <v>1126.6000000000001</v>
      </c>
    </row>
    <row r="99" spans="1:10" ht="30.75" customHeight="1" x14ac:dyDescent="0.2">
      <c r="A99" s="97">
        <v>3</v>
      </c>
      <c r="B99" s="97">
        <v>1</v>
      </c>
      <c r="C99" s="97">
        <v>1</v>
      </c>
      <c r="D99" s="97"/>
      <c r="E99" s="97"/>
      <c r="F99" s="97"/>
      <c r="G99" s="99" t="s">
        <v>209</v>
      </c>
      <c r="H99" s="97">
        <v>72</v>
      </c>
      <c r="I99" s="100">
        <f>'[1]1'!I99+'[1]2'!I99+'[1]3'!I99+'[1]4'!I99+'[1]5'!I99+'[1]6'!I99+'[1]7'!I99+'[1]8'!I99+'[1]9'!I99+'[1]10'!I99+'[1]11'!I99+'[1]12'!I99+'[1]13'!I99+'[1]14'!I99+'[1]15'!I99+'[1]16'!I99+'[1]17'!I99+'[1]18'!I99+'[1]19'!I99+'[1]20'!I99+'[1]21'!I99+'[1]22'!I99+'[1]23'!I99+'[1]24'!I99+'[1]25'!I99+'[1]26'!I99+'[1]27'!I99+'[1]28'!I99+'[1]29'!I99+'[1]30'!I99+'[1]31'!I99+'[1]32'!I99+'[1]33'!I99+'[1]34'!I99+'[1]35'!I99+'[1]36'!I99+'[1]37'!I99+'[1]38'!I99+'[1]39'!I99+'[1]40'!I99+'[1]41'!I99+'[1]42'!I99+'[1]43'!I99+'[1]44'!I99+'[1]45'!I99+'[1]46'!I99+'[1]47'!I99+'[1]48'!I99+'[1]49'!I99+'[1]50'!I99+'[1]51'!I99+'[1]52'!I99+'[1]53'!I99+'[1]54'!I99+'[1]55'!I99+'[1]56'!I99+'[1]57'!I99+'[1]58'!I99+'[1]59'!I99</f>
        <v>1377.0000000000002</v>
      </c>
      <c r="J99" s="100">
        <f>'[1]1'!J99+'[1]2'!J99+'[1]3'!J99+'[1]4'!J99+'[1]5'!J99+'[1]6'!J99+'[1]7'!J99+'[1]8'!J99+'[1]9'!J99+'[1]10'!J99+'[1]11'!J99+'[1]12'!J99+'[1]13'!J99+'[1]14'!J99+'[1]15'!J99+'[1]16'!J99+'[1]17'!J99+'[1]18'!J99+'[1]19'!J99+'[1]20'!J99+'[1]21'!J99+'[1]22'!J99+'[1]23'!J99+'[1]24'!J99+'[1]25'!J99+'[1]26'!J99+'[1]27'!J99+'[1]28'!J99+'[1]29'!J99+'[1]30'!J99+'[1]31'!J99+'[1]32'!J99+'[1]33'!J99+'[1]34'!J99+'[1]35'!J99+'[1]36'!J99+'[1]37'!J99+'[1]38'!J99+'[1]39'!J99+'[1]40'!J99+'[1]41'!J99+'[1]42'!J99+'[1]43'!J99+'[1]44'!J99+'[1]45'!J99+'[1]46'!J99+'[1]47'!J99+'[1]48'!J99+'[1]49'!J99+'[1]50'!J99+'[1]51'!J99+'[1]52'!J99+'[1]53'!J99+'[1]54'!J99+'[1]55'!J99+'[1]56'!J99+'[1]57'!J99+'[1]58'!J99+'[1]59'!J99</f>
        <v>1124.6000000000001</v>
      </c>
    </row>
    <row r="100" spans="1:10" ht="12" customHeight="1" x14ac:dyDescent="0.2">
      <c r="A100" s="97">
        <v>3</v>
      </c>
      <c r="B100" s="97">
        <v>1</v>
      </c>
      <c r="C100" s="97">
        <v>1</v>
      </c>
      <c r="D100" s="97">
        <v>1</v>
      </c>
      <c r="E100" s="97"/>
      <c r="F100" s="97"/>
      <c r="G100" s="99" t="s">
        <v>210</v>
      </c>
      <c r="H100" s="97">
        <v>73</v>
      </c>
      <c r="I100" s="100">
        <f>'[1]1'!I100+'[1]2'!I100+'[1]3'!I100+'[1]4'!I100+'[1]5'!I100+'[1]6'!I100+'[1]7'!I100+'[1]8'!I100+'[1]9'!I100+'[1]10'!I100+'[1]11'!I100+'[1]12'!I100+'[1]13'!I100+'[1]14'!I100+'[1]15'!I100+'[1]16'!I100+'[1]17'!I100+'[1]18'!I100+'[1]19'!I100+'[1]20'!I100+'[1]21'!I100+'[1]22'!I100+'[1]23'!I100+'[1]24'!I100+'[1]25'!I100+'[1]26'!I100+'[1]27'!I100+'[1]28'!I100+'[1]29'!I100+'[1]30'!I100+'[1]31'!I100+'[1]32'!I100+'[1]33'!I100+'[1]34'!I100+'[1]35'!I100+'[1]36'!I100+'[1]37'!I100+'[1]38'!I100+'[1]39'!I100+'[1]40'!I100+'[1]41'!I100+'[1]42'!I100+'[1]43'!I100+'[1]44'!I100+'[1]45'!I100+'[1]46'!I100+'[1]47'!I100+'[1]48'!I100+'[1]49'!I100+'[1]50'!I100+'[1]51'!I100+'[1]52'!I100+'[1]53'!I100+'[1]54'!I100+'[1]55'!I100+'[1]56'!I100+'[1]57'!I100+'[1]58'!I100+'[1]59'!I100</f>
        <v>0</v>
      </c>
      <c r="J100" s="100">
        <f>'[1]1'!J100+'[1]2'!J100+'[1]3'!J100+'[1]4'!J100+'[1]5'!J100+'[1]6'!J100+'[1]7'!J100+'[1]8'!J100+'[1]9'!J100+'[1]10'!J100+'[1]11'!J100+'[1]12'!J100+'[1]13'!J100+'[1]14'!J100+'[1]15'!J100+'[1]16'!J100+'[1]17'!J100+'[1]18'!J100+'[1]19'!J100+'[1]20'!J100+'[1]21'!J100+'[1]22'!J100+'[1]23'!J100+'[1]24'!J100+'[1]25'!J100+'[1]26'!J100+'[1]27'!J100+'[1]28'!J100+'[1]29'!J100+'[1]30'!J100+'[1]31'!J100+'[1]32'!J100+'[1]33'!J100+'[1]34'!J100+'[1]35'!J100+'[1]36'!J100+'[1]37'!J100+'[1]38'!J100+'[1]39'!J100+'[1]40'!J100+'[1]41'!J100+'[1]42'!J100+'[1]43'!J100+'[1]44'!J100+'[1]45'!J100+'[1]46'!J100+'[1]47'!J100+'[1]48'!J100+'[1]49'!J100+'[1]50'!J100+'[1]51'!J100+'[1]52'!J100+'[1]53'!J100+'[1]54'!J100+'[1]55'!J100+'[1]56'!J100+'[1]57'!J100+'[1]58'!J100+'[1]59'!J100</f>
        <v>0</v>
      </c>
    </row>
    <row r="101" spans="1:10" ht="12" customHeight="1" x14ac:dyDescent="0.2">
      <c r="A101" s="97">
        <v>3</v>
      </c>
      <c r="B101" s="97">
        <v>1</v>
      </c>
      <c r="C101" s="97">
        <v>1</v>
      </c>
      <c r="D101" s="97">
        <v>1</v>
      </c>
      <c r="E101" s="97">
        <v>1</v>
      </c>
      <c r="F101" s="97">
        <v>1</v>
      </c>
      <c r="G101" s="99" t="s">
        <v>210</v>
      </c>
      <c r="H101" s="97">
        <v>74</v>
      </c>
      <c r="I101" s="100">
        <f>'[1]1'!I101+'[1]2'!I101+'[1]3'!I101+'[1]4'!I101+'[1]5'!I101+'[1]6'!I101+'[1]7'!I101+'[1]8'!I101+'[1]9'!I101+'[1]10'!I101+'[1]11'!I101+'[1]12'!I101+'[1]13'!I101+'[1]14'!I101+'[1]15'!I101+'[1]16'!I101+'[1]17'!I101+'[1]18'!I101+'[1]19'!I101+'[1]20'!I101+'[1]21'!I101+'[1]22'!I101+'[1]23'!I101+'[1]24'!I101+'[1]25'!I101+'[1]26'!I101+'[1]27'!I101+'[1]28'!I101+'[1]29'!I101+'[1]30'!I101+'[1]31'!I101+'[1]32'!I101+'[1]33'!I101+'[1]34'!I101+'[1]35'!I101+'[1]36'!I101+'[1]37'!I101+'[1]38'!I101+'[1]39'!I101+'[1]40'!I101+'[1]41'!I101+'[1]42'!I101+'[1]43'!I101+'[1]44'!I101+'[1]45'!I101+'[1]46'!I101+'[1]47'!I101+'[1]48'!I101+'[1]49'!I101+'[1]50'!I101+'[1]51'!I101+'[1]52'!I101+'[1]53'!I101+'[1]54'!I101+'[1]55'!I101+'[1]56'!I101+'[1]57'!I101+'[1]58'!I101+'[1]59'!I101</f>
        <v>0</v>
      </c>
      <c r="J101" s="100">
        <f>'[1]1'!J101+'[1]2'!J101+'[1]3'!J101+'[1]4'!J101+'[1]5'!J101+'[1]6'!J101+'[1]7'!J101+'[1]8'!J101+'[1]9'!J101+'[1]10'!J101+'[1]11'!J101+'[1]12'!J101+'[1]13'!J101+'[1]14'!J101+'[1]15'!J101+'[1]16'!J101+'[1]17'!J101+'[1]18'!J101+'[1]19'!J101+'[1]20'!J101+'[1]21'!J101+'[1]22'!J101+'[1]23'!J101+'[1]24'!J101+'[1]25'!J101+'[1]26'!J101+'[1]27'!J101+'[1]28'!J101+'[1]29'!J101+'[1]30'!J101+'[1]31'!J101+'[1]32'!J101+'[1]33'!J101+'[1]34'!J101+'[1]35'!J101+'[1]36'!J101+'[1]37'!J101+'[1]38'!J101+'[1]39'!J101+'[1]40'!J101+'[1]41'!J101+'[1]42'!J101+'[1]43'!J101+'[1]44'!J101+'[1]45'!J101+'[1]46'!J101+'[1]47'!J101+'[1]48'!J101+'[1]49'!J101+'[1]50'!J101+'[1]51'!J101+'[1]52'!J101+'[1]53'!J101+'[1]54'!J101+'[1]55'!J101+'[1]56'!J101+'[1]57'!J101+'[1]58'!J101+'[1]59'!J101</f>
        <v>0</v>
      </c>
    </row>
    <row r="102" spans="1:10" ht="20.25" customHeight="1" x14ac:dyDescent="0.2">
      <c r="A102" s="97">
        <v>3</v>
      </c>
      <c r="B102" s="97">
        <v>1</v>
      </c>
      <c r="C102" s="97">
        <v>1</v>
      </c>
      <c r="D102" s="97">
        <v>2</v>
      </c>
      <c r="E102" s="97"/>
      <c r="F102" s="97"/>
      <c r="G102" s="99" t="s">
        <v>211</v>
      </c>
      <c r="H102" s="97">
        <v>75</v>
      </c>
      <c r="I102" s="100">
        <f>'[1]1'!I102+'[1]2'!I102+'[1]3'!I102+'[1]4'!I102+'[1]5'!I102+'[1]6'!I102+'[1]7'!I102+'[1]8'!I102+'[1]9'!I102+'[1]10'!I102+'[1]11'!I102+'[1]12'!I102+'[1]13'!I102+'[1]14'!I102+'[1]15'!I102+'[1]16'!I102+'[1]17'!I102+'[1]18'!I102+'[1]19'!I102+'[1]20'!I102+'[1]21'!I102+'[1]22'!I102+'[1]23'!I102+'[1]24'!I102+'[1]25'!I102+'[1]26'!I102+'[1]27'!I102+'[1]28'!I102+'[1]29'!I102+'[1]30'!I102+'[1]31'!I102+'[1]32'!I102+'[1]33'!I102+'[1]34'!I102+'[1]35'!I102+'[1]36'!I102+'[1]37'!I102+'[1]38'!I102+'[1]39'!I102+'[1]40'!I102+'[1]41'!I102+'[1]42'!I102+'[1]43'!I102+'[1]44'!I102+'[1]45'!I102+'[1]46'!I102+'[1]47'!I102+'[1]48'!I102+'[1]49'!I102+'[1]50'!I102+'[1]51'!I102+'[1]52'!I102+'[1]53'!I102+'[1]54'!I102+'[1]55'!I102+'[1]56'!I102+'[1]57'!I102+'[1]58'!I102+'[1]59'!I102</f>
        <v>1258.2</v>
      </c>
      <c r="J102" s="100">
        <f>'[1]1'!J102+'[1]2'!J102+'[1]3'!J102+'[1]4'!J102+'[1]5'!J102+'[1]6'!J102+'[1]7'!J102+'[1]8'!J102+'[1]9'!J102+'[1]10'!J102+'[1]11'!J102+'[1]12'!J102+'[1]13'!J102+'[1]14'!J102+'[1]15'!J102+'[1]16'!J102+'[1]17'!J102+'[1]18'!J102+'[1]19'!J102+'[1]20'!J102+'[1]21'!J102+'[1]22'!J102+'[1]23'!J102+'[1]24'!J102+'[1]25'!J102+'[1]26'!J102+'[1]27'!J102+'[1]28'!J102+'[1]29'!J102+'[1]30'!J102+'[1]31'!J102+'[1]32'!J102+'[1]33'!J102+'[1]34'!J102+'[1]35'!J102+'[1]36'!J102+'[1]37'!J102+'[1]38'!J102+'[1]39'!J102+'[1]40'!J102+'[1]41'!J102+'[1]42'!J102+'[1]43'!J102+'[1]44'!J102+'[1]45'!J102+'[1]46'!J102+'[1]47'!J102+'[1]48'!J102+'[1]49'!J102+'[1]50'!J102+'[1]51'!J102+'[1]52'!J102+'[1]53'!J102+'[1]54'!J102+'[1]55'!J102+'[1]56'!J102+'[1]57'!J102+'[1]58'!J102+'[1]59'!J102</f>
        <v>1026.9000000000001</v>
      </c>
    </row>
    <row r="103" spans="1:10" ht="16.5" customHeight="1" x14ac:dyDescent="0.2">
      <c r="A103" s="97">
        <v>3</v>
      </c>
      <c r="B103" s="97">
        <v>1</v>
      </c>
      <c r="C103" s="97">
        <v>1</v>
      </c>
      <c r="D103" s="97">
        <v>2</v>
      </c>
      <c r="E103" s="97">
        <v>1</v>
      </c>
      <c r="F103" s="97">
        <v>1</v>
      </c>
      <c r="G103" s="99" t="s">
        <v>212</v>
      </c>
      <c r="H103" s="97">
        <v>76</v>
      </c>
      <c r="I103" s="100">
        <f>'[1]1'!I103+'[1]2'!I103+'[1]3'!I103+'[1]4'!I103+'[1]5'!I103+'[1]6'!I103+'[1]7'!I103+'[1]8'!I103+'[1]9'!I103+'[1]10'!I103+'[1]11'!I103+'[1]12'!I103+'[1]13'!I103+'[1]14'!I103+'[1]15'!I103+'[1]16'!I103+'[1]17'!I103+'[1]18'!I103+'[1]19'!I103+'[1]20'!I103+'[1]21'!I103+'[1]22'!I103+'[1]23'!I103+'[1]24'!I103+'[1]25'!I103+'[1]26'!I103+'[1]27'!I103+'[1]28'!I103+'[1]29'!I103+'[1]30'!I103+'[1]31'!I103+'[1]32'!I103+'[1]33'!I103+'[1]34'!I103+'[1]35'!I103+'[1]36'!I103+'[1]37'!I103+'[1]38'!I103+'[1]39'!I103+'[1]40'!I103+'[1]41'!I103+'[1]42'!I103+'[1]43'!I103+'[1]44'!I103+'[1]45'!I103+'[1]46'!I103+'[1]47'!I103+'[1]48'!I103+'[1]49'!I103+'[1]50'!I103+'[1]51'!I103+'[1]52'!I103+'[1]53'!I103+'[1]54'!I103+'[1]55'!I103+'[1]56'!I103+'[1]57'!I103+'[1]58'!I103+'[1]59'!I103</f>
        <v>30</v>
      </c>
      <c r="J103" s="100">
        <f>'[1]1'!J103+'[1]2'!J103+'[1]3'!J103+'[1]4'!J103+'[1]5'!J103+'[1]6'!J103+'[1]7'!J103+'[1]8'!J103+'[1]9'!J103+'[1]10'!J103+'[1]11'!J103+'[1]12'!J103+'[1]13'!J103+'[1]14'!J103+'[1]15'!J103+'[1]16'!J103+'[1]17'!J103+'[1]18'!J103+'[1]19'!J103+'[1]20'!J103+'[1]21'!J103+'[1]22'!J103+'[1]23'!J103+'[1]24'!J103+'[1]25'!J103+'[1]26'!J103+'[1]27'!J103+'[1]28'!J103+'[1]29'!J103+'[1]30'!J103+'[1]31'!J103+'[1]32'!J103+'[1]33'!J103+'[1]34'!J103+'[1]35'!J103+'[1]36'!J103+'[1]37'!J103+'[1]38'!J103+'[1]39'!J103+'[1]40'!J103+'[1]41'!J103+'[1]42'!J103+'[1]43'!J103+'[1]44'!J103+'[1]45'!J103+'[1]46'!J103+'[1]47'!J103+'[1]48'!J103+'[1]49'!J103+'[1]50'!J103+'[1]51'!J103+'[1]52'!J103+'[1]53'!J103+'[1]54'!J103+'[1]55'!J103+'[1]56'!J103+'[1]57'!J103+'[1]58'!J103+'[1]59'!J103</f>
        <v>27.900000000000002</v>
      </c>
    </row>
    <row r="104" spans="1:10" ht="23.25" customHeight="1" x14ac:dyDescent="0.2">
      <c r="A104" s="97">
        <v>3</v>
      </c>
      <c r="B104" s="97">
        <v>1</v>
      </c>
      <c r="C104" s="97">
        <v>1</v>
      </c>
      <c r="D104" s="97">
        <v>2</v>
      </c>
      <c r="E104" s="97">
        <v>1</v>
      </c>
      <c r="F104" s="97">
        <v>2</v>
      </c>
      <c r="G104" s="99" t="s">
        <v>213</v>
      </c>
      <c r="H104" s="97">
        <v>77</v>
      </c>
      <c r="I104" s="100">
        <f>'[1]1'!I104+'[1]2'!I104+'[1]3'!I104+'[1]4'!I104+'[1]5'!I104+'[1]6'!I104+'[1]7'!I104+'[1]8'!I104+'[1]9'!I104+'[1]10'!I104+'[1]11'!I104+'[1]12'!I104+'[1]13'!I104+'[1]14'!I104+'[1]15'!I104+'[1]16'!I104+'[1]17'!I104+'[1]18'!I104+'[1]19'!I104+'[1]20'!I104+'[1]21'!I104+'[1]22'!I104+'[1]23'!I104+'[1]24'!I104+'[1]25'!I104+'[1]26'!I104+'[1]27'!I104+'[1]28'!I104+'[1]29'!I104+'[1]30'!I104+'[1]31'!I104+'[1]32'!I104+'[1]33'!I104+'[1]34'!I104+'[1]35'!I104+'[1]36'!I104+'[1]37'!I104+'[1]38'!I104+'[1]39'!I104+'[1]40'!I104+'[1]41'!I104+'[1]42'!I104+'[1]43'!I104+'[1]44'!I104+'[1]45'!I104+'[1]46'!I104+'[1]47'!I104+'[1]48'!I104+'[1]49'!I104+'[1]50'!I104+'[1]51'!I104+'[1]52'!I104+'[1]53'!I104+'[1]54'!I104+'[1]55'!I104+'[1]56'!I104+'[1]57'!I104+'[1]58'!I104+'[1]59'!I104</f>
        <v>266.2</v>
      </c>
      <c r="J104" s="100">
        <f>'[1]1'!J104+'[1]2'!J104+'[1]3'!J104+'[1]4'!J104+'[1]5'!J104+'[1]6'!J104+'[1]7'!J104+'[1]8'!J104+'[1]9'!J104+'[1]10'!J104+'[1]11'!J104+'[1]12'!J104+'[1]13'!J104+'[1]14'!J104+'[1]15'!J104+'[1]16'!J104+'[1]17'!J104+'[1]18'!J104+'[1]19'!J104+'[1]20'!J104+'[1]21'!J104+'[1]22'!J104+'[1]23'!J104+'[1]24'!J104+'[1]25'!J104+'[1]26'!J104+'[1]27'!J104+'[1]28'!J104+'[1]29'!J104+'[1]30'!J104+'[1]31'!J104+'[1]32'!J104+'[1]33'!J104+'[1]34'!J104+'[1]35'!J104+'[1]36'!J104+'[1]37'!J104+'[1]38'!J104+'[1]39'!J104+'[1]40'!J104+'[1]41'!J104+'[1]42'!J104+'[1]43'!J104+'[1]44'!J104+'[1]45'!J104+'[1]46'!J104+'[1]47'!J104+'[1]48'!J104+'[1]49'!J104+'[1]50'!J104+'[1]51'!J104+'[1]52'!J104+'[1]53'!J104+'[1]54'!J104+'[1]55'!J104+'[1]56'!J104+'[1]57'!J104+'[1]58'!J104+'[1]59'!J104</f>
        <v>241.6</v>
      </c>
    </row>
    <row r="105" spans="1:10" ht="26.25" customHeight="1" x14ac:dyDescent="0.2">
      <c r="A105" s="97">
        <v>3</v>
      </c>
      <c r="B105" s="97">
        <v>1</v>
      </c>
      <c r="C105" s="97">
        <v>1</v>
      </c>
      <c r="D105" s="97">
        <v>2</v>
      </c>
      <c r="E105" s="97">
        <v>1</v>
      </c>
      <c r="F105" s="97">
        <v>3</v>
      </c>
      <c r="G105" s="99" t="s">
        <v>214</v>
      </c>
      <c r="H105" s="97">
        <v>78</v>
      </c>
      <c r="I105" s="100">
        <f>'[1]1'!I105+'[1]2'!I105+'[1]3'!I105+'[1]4'!I105+'[1]5'!I105+'[1]6'!I105+'[1]7'!I105+'[1]8'!I105+'[1]9'!I105+'[1]10'!I105+'[1]11'!I105+'[1]12'!I105+'[1]13'!I105+'[1]14'!I105+'[1]15'!I105+'[1]16'!I105+'[1]17'!I105+'[1]18'!I105+'[1]19'!I105+'[1]20'!I105+'[1]21'!I105+'[1]22'!I105+'[1]23'!I105+'[1]24'!I105+'[1]25'!I105+'[1]26'!I105+'[1]27'!I105+'[1]28'!I105+'[1]29'!I105+'[1]30'!I105+'[1]31'!I105+'[1]32'!I105+'[1]33'!I105+'[1]34'!I105+'[1]35'!I105+'[1]36'!I105+'[1]37'!I105+'[1]38'!I105+'[1]39'!I105+'[1]40'!I105+'[1]41'!I105+'[1]42'!I105+'[1]43'!I105+'[1]44'!I105+'[1]45'!I105+'[1]46'!I105+'[1]47'!I105+'[1]48'!I105+'[1]49'!I105+'[1]50'!I105+'[1]51'!I105+'[1]52'!I105+'[1]53'!I105+'[1]54'!I105+'[1]55'!I105+'[1]56'!I105+'[1]57'!I105+'[1]58'!I105+'[1]59'!I105</f>
        <v>962.00000000000011</v>
      </c>
      <c r="J105" s="100">
        <f>'[1]1'!J105+'[1]2'!J105+'[1]3'!J105+'[1]4'!J105+'[1]5'!J105+'[1]6'!J105+'[1]7'!J105+'[1]8'!J105+'[1]9'!J105+'[1]10'!J105+'[1]11'!J105+'[1]12'!J105+'[1]13'!J105+'[1]14'!J105+'[1]15'!J105+'[1]16'!J105+'[1]17'!J105+'[1]18'!J105+'[1]19'!J105+'[1]20'!J105+'[1]21'!J105+'[1]22'!J105+'[1]23'!J105+'[1]24'!J105+'[1]25'!J105+'[1]26'!J105+'[1]27'!J105+'[1]28'!J105+'[1]29'!J105+'[1]30'!J105+'[1]31'!J105+'[1]32'!J105+'[1]33'!J105+'[1]34'!J105+'[1]35'!J105+'[1]36'!J105+'[1]37'!J105+'[1]38'!J105+'[1]39'!J105+'[1]40'!J105+'[1]41'!J105+'[1]42'!J105+'[1]43'!J105+'[1]44'!J105+'[1]45'!J105+'[1]46'!J105+'[1]47'!J105+'[1]48'!J105+'[1]49'!J105+'[1]50'!J105+'[1]51'!J105+'[1]52'!J105+'[1]53'!J105+'[1]54'!J105+'[1]55'!J105+'[1]56'!J105+'[1]57'!J105+'[1]58'!J105+'[1]59'!J105</f>
        <v>757.4</v>
      </c>
    </row>
    <row r="106" spans="1:10" ht="20.25" customHeight="1" x14ac:dyDescent="0.2">
      <c r="A106" s="97">
        <v>3</v>
      </c>
      <c r="B106" s="97">
        <v>1</v>
      </c>
      <c r="C106" s="97">
        <v>1</v>
      </c>
      <c r="D106" s="97">
        <v>3</v>
      </c>
      <c r="E106" s="97"/>
      <c r="F106" s="97"/>
      <c r="G106" s="99" t="s">
        <v>215</v>
      </c>
      <c r="H106" s="97">
        <v>79</v>
      </c>
      <c r="I106" s="100">
        <f>'[1]1'!I106+'[1]2'!I106+'[1]3'!I106+'[1]4'!I106+'[1]5'!I106+'[1]6'!I106+'[1]7'!I106+'[1]8'!I106+'[1]9'!I106+'[1]10'!I106+'[1]11'!I106+'[1]12'!I106+'[1]13'!I106+'[1]14'!I106+'[1]15'!I106+'[1]16'!I106+'[1]17'!I106+'[1]18'!I106+'[1]19'!I106+'[1]20'!I106+'[1]21'!I106+'[1]22'!I106+'[1]23'!I106+'[1]24'!I106+'[1]25'!I106+'[1]26'!I106+'[1]27'!I106+'[1]28'!I106+'[1]29'!I106+'[1]30'!I106+'[1]31'!I106+'[1]32'!I106+'[1]33'!I106+'[1]34'!I106+'[1]35'!I106+'[1]36'!I106+'[1]37'!I106+'[1]38'!I106+'[1]39'!I106+'[1]40'!I106+'[1]41'!I106+'[1]42'!I106+'[1]43'!I106+'[1]44'!I106+'[1]45'!I106+'[1]46'!I106+'[1]47'!I106+'[1]48'!I106+'[1]49'!I106+'[1]50'!I106+'[1]51'!I106+'[1]52'!I106+'[1]53'!I106+'[1]54'!I106+'[1]55'!I106+'[1]56'!I106+'[1]57'!I106+'[1]58'!I106+'[1]59'!I106</f>
        <v>12.4</v>
      </c>
      <c r="J106" s="100">
        <f>'[1]1'!J106+'[1]2'!J106+'[1]3'!J106+'[1]4'!J106+'[1]5'!J106+'[1]6'!J106+'[1]7'!J106+'[1]8'!J106+'[1]9'!J106+'[1]10'!J106+'[1]11'!J106+'[1]12'!J106+'[1]13'!J106+'[1]14'!J106+'[1]15'!J106+'[1]16'!J106+'[1]17'!J106+'[1]18'!J106+'[1]19'!J106+'[1]20'!J106+'[1]21'!J106+'[1]22'!J106+'[1]23'!J106+'[1]24'!J106+'[1]25'!J106+'[1]26'!J106+'[1]27'!J106+'[1]28'!J106+'[1]29'!J106+'[1]30'!J106+'[1]31'!J106+'[1]32'!J106+'[1]33'!J106+'[1]34'!J106+'[1]35'!J106+'[1]36'!J106+'[1]37'!J106+'[1]38'!J106+'[1]39'!J106+'[1]40'!J106+'[1]41'!J106+'[1]42'!J106+'[1]43'!J106+'[1]44'!J106+'[1]45'!J106+'[1]46'!J106+'[1]47'!J106+'[1]48'!J106+'[1]49'!J106+'[1]50'!J106+'[1]51'!J106+'[1]52'!J106+'[1]53'!J106+'[1]54'!J106+'[1]55'!J106+'[1]56'!J106+'[1]57'!J106+'[1]58'!J106+'[1]59'!J106</f>
        <v>16.3</v>
      </c>
    </row>
    <row r="107" spans="1:10" ht="25.5" customHeight="1" x14ac:dyDescent="0.2">
      <c r="A107" s="97">
        <v>3</v>
      </c>
      <c r="B107" s="97">
        <v>1</v>
      </c>
      <c r="C107" s="97">
        <v>1</v>
      </c>
      <c r="D107" s="97">
        <v>3</v>
      </c>
      <c r="E107" s="97">
        <v>1</v>
      </c>
      <c r="F107" s="97">
        <v>1</v>
      </c>
      <c r="G107" s="99" t="s">
        <v>216</v>
      </c>
      <c r="H107" s="97">
        <v>80</v>
      </c>
      <c r="I107" s="100">
        <f>'[1]1'!I107+'[1]2'!I107+'[1]3'!I107+'[1]4'!I107+'[1]5'!I107+'[1]6'!I107+'[1]7'!I107+'[1]8'!I107+'[1]9'!I107+'[1]10'!I107+'[1]11'!I107+'[1]12'!I107+'[1]13'!I107+'[1]14'!I107+'[1]15'!I107+'[1]16'!I107+'[1]17'!I107+'[1]18'!I107+'[1]19'!I107+'[1]20'!I107+'[1]21'!I107+'[1]22'!I107+'[1]23'!I107+'[1]24'!I107+'[1]25'!I107+'[1]26'!I107+'[1]27'!I107+'[1]28'!I107+'[1]29'!I107+'[1]30'!I107+'[1]31'!I107+'[1]32'!I107+'[1]33'!I107+'[1]34'!I107+'[1]35'!I107+'[1]36'!I107+'[1]37'!I107+'[1]38'!I107+'[1]39'!I107+'[1]40'!I107+'[1]41'!I107+'[1]42'!I107+'[1]43'!I107+'[1]44'!I107+'[1]45'!I107+'[1]46'!I107+'[1]47'!I107+'[1]48'!I107+'[1]49'!I107+'[1]50'!I107+'[1]51'!I107+'[1]52'!I107+'[1]53'!I107+'[1]54'!I107+'[1]55'!I107+'[1]56'!I107+'[1]57'!I107+'[1]58'!I107+'[1]59'!I107</f>
        <v>0</v>
      </c>
      <c r="J107" s="100">
        <f>'[1]1'!J107+'[1]2'!J107+'[1]3'!J107+'[1]4'!J107+'[1]5'!J107+'[1]6'!J107+'[1]7'!J107+'[1]8'!J107+'[1]9'!J107+'[1]10'!J107+'[1]11'!J107+'[1]12'!J107+'[1]13'!J107+'[1]14'!J107+'[1]15'!J107+'[1]16'!J107+'[1]17'!J107+'[1]18'!J107+'[1]19'!J107+'[1]20'!J107+'[1]21'!J107+'[1]22'!J107+'[1]23'!J107+'[1]24'!J107+'[1]25'!J107+'[1]26'!J107+'[1]27'!J107+'[1]28'!J107+'[1]29'!J107+'[1]30'!J107+'[1]31'!J107+'[1]32'!J107+'[1]33'!J107+'[1]34'!J107+'[1]35'!J107+'[1]36'!J107+'[1]37'!J107+'[1]38'!J107+'[1]39'!J107+'[1]40'!J107+'[1]41'!J107+'[1]42'!J107+'[1]43'!J107+'[1]44'!J107+'[1]45'!J107+'[1]46'!J107+'[1]47'!J107+'[1]48'!J107+'[1]49'!J107+'[1]50'!J107+'[1]51'!J107+'[1]52'!J107+'[1]53'!J107+'[1]54'!J107+'[1]55'!J107+'[1]56'!J107+'[1]57'!J107+'[1]58'!J107+'[1]59'!J107</f>
        <v>0</v>
      </c>
    </row>
    <row r="108" spans="1:10" ht="23.25" customHeight="1" x14ac:dyDescent="0.2">
      <c r="A108" s="97">
        <v>3</v>
      </c>
      <c r="B108" s="97">
        <v>1</v>
      </c>
      <c r="C108" s="97">
        <v>1</v>
      </c>
      <c r="D108" s="97">
        <v>3</v>
      </c>
      <c r="E108" s="97">
        <v>1</v>
      </c>
      <c r="F108" s="97">
        <v>2</v>
      </c>
      <c r="G108" s="99" t="s">
        <v>217</v>
      </c>
      <c r="H108" s="97">
        <v>81</v>
      </c>
      <c r="I108" s="100">
        <f>'[1]1'!I108+'[1]2'!I108+'[1]3'!I108+'[1]4'!I108+'[1]5'!I108+'[1]6'!I108+'[1]7'!I108+'[1]8'!I108+'[1]9'!I108+'[1]10'!I108+'[1]11'!I108+'[1]12'!I108+'[1]13'!I108+'[1]14'!I108+'[1]15'!I108+'[1]16'!I108+'[1]17'!I108+'[1]18'!I108+'[1]19'!I108+'[1]20'!I108+'[1]21'!I108+'[1]22'!I108+'[1]23'!I108+'[1]24'!I108+'[1]25'!I108+'[1]26'!I108+'[1]27'!I108+'[1]28'!I108+'[1]29'!I108+'[1]30'!I108+'[1]31'!I108+'[1]32'!I108+'[1]33'!I108+'[1]34'!I108+'[1]35'!I108+'[1]36'!I108+'[1]37'!I108+'[1]38'!I108+'[1]39'!I108+'[1]40'!I108+'[1]41'!I108+'[1]42'!I108+'[1]43'!I108+'[1]44'!I108+'[1]45'!I108+'[1]46'!I108+'[1]47'!I108+'[1]48'!I108+'[1]49'!I108+'[1]50'!I108+'[1]51'!I108+'[1]52'!I108+'[1]53'!I108+'[1]54'!I108+'[1]55'!I108+'[1]56'!I108+'[1]57'!I108+'[1]58'!I108+'[1]59'!I108</f>
        <v>2</v>
      </c>
      <c r="J108" s="100">
        <f>'[1]1'!J108+'[1]2'!J108+'[1]3'!J108+'[1]4'!J108+'[1]5'!J108+'[1]6'!J108+'[1]7'!J108+'[1]8'!J108+'[1]9'!J108+'[1]10'!J108+'[1]11'!J108+'[1]12'!J108+'[1]13'!J108+'[1]14'!J108+'[1]15'!J108+'[1]16'!J108+'[1]17'!J108+'[1]18'!J108+'[1]19'!J108+'[1]20'!J108+'[1]21'!J108+'[1]22'!J108+'[1]23'!J108+'[1]24'!J108+'[1]25'!J108+'[1]26'!J108+'[1]27'!J108+'[1]28'!J108+'[1]29'!J108+'[1]30'!J108+'[1]31'!J108+'[1]32'!J108+'[1]33'!J108+'[1]34'!J108+'[1]35'!J108+'[1]36'!J108+'[1]37'!J108+'[1]38'!J108+'[1]39'!J108+'[1]40'!J108+'[1]41'!J108+'[1]42'!J108+'[1]43'!J108+'[1]44'!J108+'[1]45'!J108+'[1]46'!J108+'[1]47'!J108+'[1]48'!J108+'[1]49'!J108+'[1]50'!J108+'[1]51'!J108+'[1]52'!J108+'[1]53'!J108+'[1]54'!J108+'[1]55'!J108+'[1]56'!J108+'[1]57'!J108+'[1]58'!J108+'[1]59'!J108</f>
        <v>5.9</v>
      </c>
    </row>
    <row r="109" spans="1:10" ht="21.75" customHeight="1" x14ac:dyDescent="0.2">
      <c r="A109" s="97">
        <v>3</v>
      </c>
      <c r="B109" s="97">
        <v>1</v>
      </c>
      <c r="C109" s="97">
        <v>1</v>
      </c>
      <c r="D109" s="97">
        <v>3</v>
      </c>
      <c r="E109" s="97">
        <v>1</v>
      </c>
      <c r="F109" s="97">
        <v>3</v>
      </c>
      <c r="G109" s="99" t="s">
        <v>218</v>
      </c>
      <c r="H109" s="97">
        <v>82</v>
      </c>
      <c r="I109" s="100">
        <f>'[1]1'!I109+'[1]2'!I109+'[1]3'!I109+'[1]4'!I109+'[1]5'!I109+'[1]6'!I109+'[1]7'!I109+'[1]8'!I109+'[1]9'!I109+'[1]10'!I109+'[1]11'!I109+'[1]12'!I109+'[1]13'!I109+'[1]14'!I109+'[1]15'!I109+'[1]16'!I109+'[1]17'!I109+'[1]18'!I109+'[1]19'!I109+'[1]20'!I109+'[1]21'!I109+'[1]22'!I109+'[1]23'!I109+'[1]24'!I109+'[1]25'!I109+'[1]26'!I109+'[1]27'!I109+'[1]28'!I109+'[1]29'!I109+'[1]30'!I109+'[1]31'!I109+'[1]32'!I109+'[1]33'!I109+'[1]34'!I109+'[1]35'!I109+'[1]36'!I109+'[1]37'!I109+'[1]38'!I109+'[1]39'!I109+'[1]40'!I109+'[1]41'!I109+'[1]42'!I109+'[1]43'!I109+'[1]44'!I109+'[1]45'!I109+'[1]46'!I109+'[1]47'!I109+'[1]48'!I109+'[1]49'!I109+'[1]50'!I109+'[1]51'!I109+'[1]52'!I109+'[1]53'!I109+'[1]54'!I109+'[1]55'!I109+'[1]56'!I109+'[1]57'!I109+'[1]58'!I109+'[1]59'!I109</f>
        <v>0</v>
      </c>
      <c r="J109" s="100">
        <f>'[1]1'!J109+'[1]2'!J109+'[1]3'!J109+'[1]4'!J109+'[1]5'!J109+'[1]6'!J109+'[1]7'!J109+'[1]8'!J109+'[1]9'!J109+'[1]10'!J109+'[1]11'!J109+'[1]12'!J109+'[1]13'!J109+'[1]14'!J109+'[1]15'!J109+'[1]16'!J109+'[1]17'!J109+'[1]18'!J109+'[1]19'!J109+'[1]20'!J109+'[1]21'!J109+'[1]22'!J109+'[1]23'!J109+'[1]24'!J109+'[1]25'!J109+'[1]26'!J109+'[1]27'!J109+'[1]28'!J109+'[1]29'!J109+'[1]30'!J109+'[1]31'!J109+'[1]32'!J109+'[1]33'!J109+'[1]34'!J109+'[1]35'!J109+'[1]36'!J109+'[1]37'!J109+'[1]38'!J109+'[1]39'!J109+'[1]40'!J109+'[1]41'!J109+'[1]42'!J109+'[1]43'!J109+'[1]44'!J109+'[1]45'!J109+'[1]46'!J109+'[1]47'!J109+'[1]48'!J109+'[1]49'!J109+'[1]50'!J109+'[1]51'!J109+'[1]52'!J109+'[1]53'!J109+'[1]54'!J109+'[1]55'!J109+'[1]56'!J109+'[1]57'!J109+'[1]58'!J109+'[1]59'!J109</f>
        <v>0</v>
      </c>
    </row>
    <row r="110" spans="1:10" ht="21.75" customHeight="1" x14ac:dyDescent="0.2">
      <c r="A110" s="97">
        <v>3</v>
      </c>
      <c r="B110" s="97">
        <v>1</v>
      </c>
      <c r="C110" s="97">
        <v>1</v>
      </c>
      <c r="D110" s="97">
        <v>3</v>
      </c>
      <c r="E110" s="97">
        <v>1</v>
      </c>
      <c r="F110" s="97">
        <v>4</v>
      </c>
      <c r="G110" s="99" t="s">
        <v>219</v>
      </c>
      <c r="H110" s="97">
        <v>83</v>
      </c>
      <c r="I110" s="100">
        <f>'[1]1'!I110+'[1]2'!I110+'[1]3'!I110+'[1]4'!I110+'[1]5'!I110+'[1]6'!I110+'[1]7'!I110+'[1]8'!I110+'[1]9'!I110+'[1]10'!I110+'[1]11'!I110+'[1]12'!I110+'[1]13'!I110+'[1]14'!I110+'[1]15'!I110+'[1]16'!I110+'[1]17'!I110+'[1]18'!I110+'[1]19'!I110+'[1]20'!I110+'[1]21'!I110+'[1]22'!I110+'[1]23'!I110+'[1]24'!I110+'[1]25'!I110+'[1]26'!I110+'[1]27'!I110+'[1]28'!I110+'[1]29'!I110+'[1]30'!I110+'[1]31'!I110+'[1]32'!I110+'[1]33'!I110+'[1]34'!I110+'[1]35'!I110+'[1]36'!I110+'[1]37'!I110+'[1]38'!I110+'[1]39'!I110+'[1]40'!I110+'[1]41'!I110+'[1]42'!I110+'[1]43'!I110+'[1]44'!I110+'[1]45'!I110+'[1]46'!I110+'[1]47'!I110+'[1]48'!I110+'[1]49'!I110+'[1]50'!I110+'[1]51'!I110+'[1]52'!I110+'[1]53'!I110+'[1]54'!I110+'[1]55'!I110+'[1]56'!I110+'[1]57'!I110+'[1]58'!I110+'[1]59'!I110</f>
        <v>10.4</v>
      </c>
      <c r="J110" s="100">
        <f>'[1]1'!J110+'[1]2'!J110+'[1]3'!J110+'[1]4'!J110+'[1]5'!J110+'[1]6'!J110+'[1]7'!J110+'[1]8'!J110+'[1]9'!J110+'[1]10'!J110+'[1]11'!J110+'[1]12'!J110+'[1]13'!J110+'[1]14'!J110+'[1]15'!J110+'[1]16'!J110+'[1]17'!J110+'[1]18'!J110+'[1]19'!J110+'[1]20'!J110+'[1]21'!J110+'[1]22'!J110+'[1]23'!J110+'[1]24'!J110+'[1]25'!J110+'[1]26'!J110+'[1]27'!J110+'[1]28'!J110+'[1]29'!J110+'[1]30'!J110+'[1]31'!J110+'[1]32'!J110+'[1]33'!J110+'[1]34'!J110+'[1]35'!J110+'[1]36'!J110+'[1]37'!J110+'[1]38'!J110+'[1]39'!J110+'[1]40'!J110+'[1]41'!J110+'[1]42'!J110+'[1]43'!J110+'[1]44'!J110+'[1]45'!J110+'[1]46'!J110+'[1]47'!J110+'[1]48'!J110+'[1]49'!J110+'[1]50'!J110+'[1]51'!J110+'[1]52'!J110+'[1]53'!J110+'[1]54'!J110+'[1]55'!J110+'[1]56'!J110+'[1]57'!J110+'[1]58'!J110+'[1]59'!J110</f>
        <v>10.4</v>
      </c>
    </row>
    <row r="111" spans="1:10" ht="20.25" customHeight="1" x14ac:dyDescent="0.2">
      <c r="A111" s="97">
        <v>3</v>
      </c>
      <c r="B111" s="97">
        <v>1</v>
      </c>
      <c r="C111" s="97">
        <v>1</v>
      </c>
      <c r="D111" s="97">
        <v>4</v>
      </c>
      <c r="E111" s="97"/>
      <c r="F111" s="97"/>
      <c r="G111" s="99" t="s">
        <v>220</v>
      </c>
      <c r="H111" s="97">
        <v>84</v>
      </c>
      <c r="I111" s="95">
        <f>'[1]1'!I111+'[1]2'!I111+'[1]3'!I111+'[1]4'!I111+'[1]5'!I111+'[1]6'!I111+'[1]7'!I111+'[1]8'!I111+'[1]9'!I111+'[1]10'!I111+'[1]11'!I111+'[1]12'!I111+'[1]13'!I111+'[1]14'!I111+'[1]15'!I111+'[1]16'!I111+'[1]17'!I111+'[1]18'!I111+'[1]19'!I111+'[1]20'!I111+'[1]21'!I111+'[1]22'!I111+'[1]23'!I111+'[1]24'!I111+'[1]25'!I111+'[1]26'!I111+'[1]27'!I111+'[1]28'!I111+'[1]29'!I111+'[1]30'!I111+'[1]31'!I111+'[1]32'!I111+'[1]33'!I111+'[1]34'!I111+'[1]35'!I111+'[1]36'!I111+'[1]37'!I111+'[1]38'!I111+'[1]39'!I111+'[1]40'!I111+'[1]41'!I111+'[1]42'!I111+'[1]43'!I111+'[1]44'!I111+'[1]45'!I111+'[1]46'!I111+'[1]47'!I111+'[1]48'!I111+'[1]49'!I111+'[1]50'!I111+'[1]51'!I111+'[1]52'!I111+'[1]53'!I111+'[1]54'!I111+'[1]55'!I111+'[1]56'!I111+'[1]57'!I111+'[1]58'!I111+'[1]59'!I111</f>
        <v>0</v>
      </c>
      <c r="J111" s="95">
        <f>'[1]1'!J111+'[1]2'!J111+'[1]3'!J111+'[1]4'!J111+'[1]5'!J111+'[1]6'!J111+'[1]7'!J111+'[1]8'!J111+'[1]9'!J111+'[1]10'!J111+'[1]11'!J111+'[1]12'!J111+'[1]13'!J111+'[1]14'!J111+'[1]15'!J111+'[1]16'!J111+'[1]17'!J111+'[1]18'!J111+'[1]19'!J111+'[1]20'!J111+'[1]21'!J111+'[1]22'!J111+'[1]23'!J111+'[1]24'!J111+'[1]25'!J111+'[1]26'!J111+'[1]27'!J111+'[1]28'!J111+'[1]29'!J111+'[1]30'!J111+'[1]31'!J111+'[1]32'!J111+'[1]33'!J111+'[1]34'!J111+'[1]35'!J111+'[1]36'!J111+'[1]37'!J111+'[1]38'!J111+'[1]39'!J111+'[1]40'!J111+'[1]41'!J111+'[1]42'!J111+'[1]43'!J111+'[1]44'!J111+'[1]45'!J111+'[1]46'!J111+'[1]47'!J111+'[1]48'!J111+'[1]49'!J111+'[1]50'!J111+'[1]51'!J111+'[1]52'!J111+'[1]53'!J111+'[1]54'!J111+'[1]55'!J111+'[1]56'!J111+'[1]57'!J111+'[1]58'!J111+'[1]59'!J111</f>
        <v>0</v>
      </c>
    </row>
    <row r="112" spans="1:10" ht="12" customHeight="1" x14ac:dyDescent="0.2">
      <c r="A112" s="97">
        <v>3</v>
      </c>
      <c r="B112" s="97">
        <v>1</v>
      </c>
      <c r="C112" s="97">
        <v>1</v>
      </c>
      <c r="D112" s="97">
        <v>4</v>
      </c>
      <c r="E112" s="97">
        <v>1</v>
      </c>
      <c r="F112" s="97">
        <v>1</v>
      </c>
      <c r="G112" s="99" t="s">
        <v>221</v>
      </c>
      <c r="H112" s="97">
        <v>85</v>
      </c>
      <c r="I112" s="95">
        <f>'[1]1'!I112+'[1]2'!I112+'[1]3'!I112+'[1]4'!I112+'[1]5'!I112+'[1]6'!I112+'[1]7'!I112+'[1]8'!I112+'[1]9'!I112+'[1]10'!I112+'[1]11'!I112+'[1]12'!I112+'[1]13'!I112+'[1]14'!I112+'[1]15'!I112+'[1]16'!I112+'[1]17'!I112+'[1]18'!I112+'[1]19'!I112+'[1]20'!I112+'[1]21'!I112+'[1]22'!I112+'[1]23'!I112+'[1]24'!I112+'[1]25'!I112+'[1]26'!I112+'[1]27'!I112+'[1]28'!I112+'[1]29'!I112+'[1]30'!I112+'[1]31'!I112+'[1]32'!I112+'[1]33'!I112+'[1]34'!I112+'[1]35'!I112+'[1]36'!I112+'[1]37'!I112+'[1]38'!I112+'[1]39'!I112+'[1]40'!I112+'[1]41'!I112+'[1]42'!I112+'[1]43'!I112+'[1]44'!I112+'[1]45'!I112+'[1]46'!I112+'[1]47'!I112+'[1]48'!I112+'[1]49'!I112+'[1]50'!I112+'[1]51'!I112+'[1]52'!I112+'[1]53'!I112+'[1]54'!I112+'[1]55'!I112+'[1]56'!I112+'[1]57'!I112+'[1]58'!I112+'[1]59'!I112</f>
        <v>0</v>
      </c>
      <c r="J112" s="95">
        <f>'[1]1'!J112+'[1]2'!J112+'[1]3'!J112+'[1]4'!J112+'[1]5'!J112+'[1]6'!J112+'[1]7'!J112+'[1]8'!J112+'[1]9'!J112+'[1]10'!J112+'[1]11'!J112+'[1]12'!J112+'[1]13'!J112+'[1]14'!J112+'[1]15'!J112+'[1]16'!J112+'[1]17'!J112+'[1]18'!J112+'[1]19'!J112+'[1]20'!J112+'[1]21'!J112+'[1]22'!J112+'[1]23'!J112+'[1]24'!J112+'[1]25'!J112+'[1]26'!J112+'[1]27'!J112+'[1]28'!J112+'[1]29'!J112+'[1]30'!J112+'[1]31'!J112+'[1]32'!J112+'[1]33'!J112+'[1]34'!J112+'[1]35'!J112+'[1]36'!J112+'[1]37'!J112+'[1]38'!J112+'[1]39'!J112+'[1]40'!J112+'[1]41'!J112+'[1]42'!J112+'[1]43'!J112+'[1]44'!J112+'[1]45'!J112+'[1]46'!J112+'[1]47'!J112+'[1]48'!J112+'[1]49'!J112+'[1]50'!J112+'[1]51'!J112+'[1]52'!J112+'[1]53'!J112+'[1]54'!J112+'[1]55'!J112+'[1]56'!J112+'[1]57'!J112+'[1]58'!J112+'[1]59'!J112</f>
        <v>0</v>
      </c>
    </row>
    <row r="113" spans="1:10" ht="25.5" customHeight="1" x14ac:dyDescent="0.2">
      <c r="A113" s="97">
        <v>3</v>
      </c>
      <c r="B113" s="97">
        <v>1</v>
      </c>
      <c r="C113" s="97">
        <v>1</v>
      </c>
      <c r="D113" s="97">
        <v>4</v>
      </c>
      <c r="E113" s="97">
        <v>1</v>
      </c>
      <c r="F113" s="97">
        <v>2</v>
      </c>
      <c r="G113" s="99" t="s">
        <v>222</v>
      </c>
      <c r="H113" s="97">
        <v>86</v>
      </c>
      <c r="I113" s="95">
        <f>'[1]1'!I113+'[1]2'!I113+'[1]3'!I113+'[1]4'!I113+'[1]5'!I113+'[1]6'!I113+'[1]7'!I113+'[1]8'!I113+'[1]9'!I113+'[1]10'!I113+'[1]11'!I113+'[1]12'!I113+'[1]13'!I113+'[1]14'!I113+'[1]15'!I113+'[1]16'!I113+'[1]17'!I113+'[1]18'!I113+'[1]19'!I113+'[1]20'!I113+'[1]21'!I113+'[1]22'!I113+'[1]23'!I113+'[1]24'!I113+'[1]25'!I113+'[1]26'!I113+'[1]27'!I113+'[1]28'!I113+'[1]29'!I113+'[1]30'!I113+'[1]31'!I113+'[1]32'!I113+'[1]33'!I113+'[1]34'!I113+'[1]35'!I113+'[1]36'!I113+'[1]37'!I113+'[1]38'!I113+'[1]39'!I113+'[1]40'!I113+'[1]41'!I113+'[1]42'!I113+'[1]43'!I113+'[1]44'!I113+'[1]45'!I113+'[1]46'!I113+'[1]47'!I113+'[1]48'!I113+'[1]49'!I113+'[1]50'!I113+'[1]51'!I113+'[1]52'!I113+'[1]53'!I113+'[1]54'!I113+'[1]55'!I113+'[1]56'!I113+'[1]57'!I113+'[1]58'!I113+'[1]59'!I113</f>
        <v>0</v>
      </c>
      <c r="J113" s="95">
        <f>'[1]1'!J113+'[1]2'!J113+'[1]3'!J113+'[1]4'!J113+'[1]5'!J113+'[1]6'!J113+'[1]7'!J113+'[1]8'!J113+'[1]9'!J113+'[1]10'!J113+'[1]11'!J113+'[1]12'!J113+'[1]13'!J113+'[1]14'!J113+'[1]15'!J113+'[1]16'!J113+'[1]17'!J113+'[1]18'!J113+'[1]19'!J113+'[1]20'!J113+'[1]21'!J113+'[1]22'!J113+'[1]23'!J113+'[1]24'!J113+'[1]25'!J113+'[1]26'!J113+'[1]27'!J113+'[1]28'!J113+'[1]29'!J113+'[1]30'!J113+'[1]31'!J113+'[1]32'!J113+'[1]33'!J113+'[1]34'!J113+'[1]35'!J113+'[1]36'!J113+'[1]37'!J113+'[1]38'!J113+'[1]39'!J113+'[1]40'!J113+'[1]41'!J113+'[1]42'!J113+'[1]43'!J113+'[1]44'!J113+'[1]45'!J113+'[1]46'!J113+'[1]47'!J113+'[1]48'!J113+'[1]49'!J113+'[1]50'!J113+'[1]51'!J113+'[1]52'!J113+'[1]53'!J113+'[1]54'!J113+'[1]55'!J113+'[1]56'!J113+'[1]57'!J113+'[1]58'!J113+'[1]59'!J113</f>
        <v>0</v>
      </c>
    </row>
    <row r="114" spans="1:10" ht="18" customHeight="1" x14ac:dyDescent="0.2">
      <c r="A114" s="97">
        <v>3</v>
      </c>
      <c r="B114" s="97">
        <v>1</v>
      </c>
      <c r="C114" s="97">
        <v>1</v>
      </c>
      <c r="D114" s="97">
        <v>4</v>
      </c>
      <c r="E114" s="97">
        <v>1</v>
      </c>
      <c r="F114" s="97">
        <v>3</v>
      </c>
      <c r="G114" s="99" t="s">
        <v>223</v>
      </c>
      <c r="H114" s="97">
        <v>87</v>
      </c>
      <c r="I114" s="95">
        <f>'[1]1'!I114+'[1]2'!I114+'[1]3'!I114+'[1]4'!I114+'[1]5'!I114+'[1]6'!I114+'[1]7'!I114+'[1]8'!I114+'[1]9'!I114+'[1]10'!I114+'[1]11'!I114+'[1]12'!I114+'[1]13'!I114+'[1]14'!I114+'[1]15'!I114+'[1]16'!I114+'[1]17'!I114+'[1]18'!I114+'[1]19'!I114+'[1]20'!I114+'[1]21'!I114+'[1]22'!I114+'[1]23'!I114+'[1]24'!I114+'[1]25'!I114+'[1]26'!I114+'[1]27'!I114+'[1]28'!I114+'[1]29'!I114+'[1]30'!I114+'[1]31'!I114+'[1]32'!I114+'[1]33'!I114+'[1]34'!I114+'[1]35'!I114+'[1]36'!I114+'[1]37'!I114+'[1]38'!I114+'[1]39'!I114+'[1]40'!I114+'[1]41'!I114+'[1]42'!I114+'[1]43'!I114+'[1]44'!I114+'[1]45'!I114+'[1]46'!I114+'[1]47'!I114+'[1]48'!I114+'[1]49'!I114+'[1]50'!I114+'[1]51'!I114+'[1]52'!I114+'[1]53'!I114+'[1]54'!I114+'[1]55'!I114+'[1]56'!I114+'[1]57'!I114+'[1]58'!I114+'[1]59'!I114</f>
        <v>0</v>
      </c>
      <c r="J114" s="95">
        <f>'[1]1'!J114+'[1]2'!J114+'[1]3'!J114+'[1]4'!J114+'[1]5'!J114+'[1]6'!J114+'[1]7'!J114+'[1]8'!J114+'[1]9'!J114+'[1]10'!J114+'[1]11'!J114+'[1]12'!J114+'[1]13'!J114+'[1]14'!J114+'[1]15'!J114+'[1]16'!J114+'[1]17'!J114+'[1]18'!J114+'[1]19'!J114+'[1]20'!J114+'[1]21'!J114+'[1]22'!J114+'[1]23'!J114+'[1]24'!J114+'[1]25'!J114+'[1]26'!J114+'[1]27'!J114+'[1]28'!J114+'[1]29'!J114+'[1]30'!J114+'[1]31'!J114+'[1]32'!J114+'[1]33'!J114+'[1]34'!J114+'[1]35'!J114+'[1]36'!J114+'[1]37'!J114+'[1]38'!J114+'[1]39'!J114+'[1]40'!J114+'[1]41'!J114+'[1]42'!J114+'[1]43'!J114+'[1]44'!J114+'[1]45'!J114+'[1]46'!J114+'[1]47'!J114+'[1]48'!J114+'[1]49'!J114+'[1]50'!J114+'[1]51'!J114+'[1]52'!J114+'[1]53'!J114+'[1]54'!J114+'[1]55'!J114+'[1]56'!J114+'[1]57'!J114+'[1]58'!J114+'[1]59'!J114</f>
        <v>0</v>
      </c>
    </row>
    <row r="115" spans="1:10" ht="24.75" customHeight="1" x14ac:dyDescent="0.2">
      <c r="A115" s="97">
        <v>3</v>
      </c>
      <c r="B115" s="97">
        <v>1</v>
      </c>
      <c r="C115" s="97">
        <v>1</v>
      </c>
      <c r="D115" s="97">
        <v>5</v>
      </c>
      <c r="E115" s="97"/>
      <c r="F115" s="97"/>
      <c r="G115" s="99" t="s">
        <v>224</v>
      </c>
      <c r="H115" s="97">
        <v>88</v>
      </c>
      <c r="I115" s="100">
        <f>'[1]1'!I115+'[1]2'!I115+'[1]3'!I115+'[1]4'!I115+'[1]5'!I115+'[1]6'!I115+'[1]7'!I115+'[1]8'!I115+'[1]9'!I115+'[1]10'!I115+'[1]11'!I115+'[1]12'!I115+'[1]13'!I115+'[1]14'!I115+'[1]15'!I115+'[1]16'!I115+'[1]17'!I115+'[1]18'!I115+'[1]19'!I115+'[1]20'!I115+'[1]21'!I115+'[1]22'!I115+'[1]23'!I115+'[1]24'!I115+'[1]25'!I115+'[1]26'!I115+'[1]27'!I115+'[1]28'!I115+'[1]29'!I115+'[1]30'!I115+'[1]31'!I115+'[1]32'!I115+'[1]33'!I115+'[1]34'!I115+'[1]35'!I115+'[1]36'!I115+'[1]37'!I115+'[1]38'!I115+'[1]39'!I115+'[1]40'!I115+'[1]41'!I115+'[1]42'!I115+'[1]43'!I115+'[1]44'!I115+'[1]45'!I115+'[1]46'!I115+'[1]47'!I115+'[1]48'!I115+'[1]49'!I115+'[1]50'!I115+'[1]51'!I115+'[1]52'!I115+'[1]53'!I115+'[1]54'!I115+'[1]55'!I115+'[1]56'!I115+'[1]57'!I115+'[1]58'!I115+'[1]59'!I115</f>
        <v>106.4</v>
      </c>
      <c r="J115" s="100">
        <f>'[1]1'!J115+'[1]2'!J115+'[1]3'!J115+'[1]4'!J115+'[1]5'!J115+'[1]6'!J115+'[1]7'!J115+'[1]8'!J115+'[1]9'!J115+'[1]10'!J115+'[1]11'!J115+'[1]12'!J115+'[1]13'!J115+'[1]14'!J115+'[1]15'!J115+'[1]16'!J115+'[1]17'!J115+'[1]18'!J115+'[1]19'!J115+'[1]20'!J115+'[1]21'!J115+'[1]22'!J115+'[1]23'!J115+'[1]24'!J115+'[1]25'!J115+'[1]26'!J115+'[1]27'!J115+'[1]28'!J115+'[1]29'!J115+'[1]30'!J115+'[1]31'!J115+'[1]32'!J115+'[1]33'!J115+'[1]34'!J115+'[1]35'!J115+'[1]36'!J115+'[1]37'!J115+'[1]38'!J115+'[1]39'!J115+'[1]40'!J115+'[1]41'!J115+'[1]42'!J115+'[1]43'!J115+'[1]44'!J115+'[1]45'!J115+'[1]46'!J115+'[1]47'!J115+'[1]48'!J115+'[1]49'!J115+'[1]50'!J115+'[1]51'!J115+'[1]52'!J115+'[1]53'!J115+'[1]54'!J115+'[1]55'!J115+'[1]56'!J115+'[1]57'!J115+'[1]58'!J115+'[1]59'!J115</f>
        <v>81.400000000000006</v>
      </c>
    </row>
    <row r="116" spans="1:10" ht="25.5" customHeight="1" x14ac:dyDescent="0.2">
      <c r="A116" s="97">
        <v>3</v>
      </c>
      <c r="B116" s="97">
        <v>1</v>
      </c>
      <c r="C116" s="97">
        <v>1</v>
      </c>
      <c r="D116" s="97">
        <v>5</v>
      </c>
      <c r="E116" s="97">
        <v>1</v>
      </c>
      <c r="F116" s="97">
        <v>1</v>
      </c>
      <c r="G116" s="99" t="s">
        <v>225</v>
      </c>
      <c r="H116" s="97">
        <v>89</v>
      </c>
      <c r="I116" s="100">
        <f>'[1]1'!I116+'[1]2'!I116+'[1]3'!I116+'[1]4'!I116+'[1]5'!I116+'[1]6'!I116+'[1]7'!I116+'[1]8'!I116+'[1]9'!I116+'[1]10'!I116+'[1]11'!I116+'[1]12'!I116+'[1]13'!I116+'[1]14'!I116+'[1]15'!I116+'[1]16'!I116+'[1]17'!I116+'[1]18'!I116+'[1]19'!I116+'[1]20'!I116+'[1]21'!I116+'[1]22'!I116+'[1]23'!I116+'[1]24'!I116+'[1]25'!I116+'[1]26'!I116+'[1]27'!I116+'[1]28'!I116+'[1]29'!I116+'[1]30'!I116+'[1]31'!I116+'[1]32'!I116+'[1]33'!I116+'[1]34'!I116+'[1]35'!I116+'[1]36'!I116+'[1]37'!I116+'[1]38'!I116+'[1]39'!I116+'[1]40'!I116+'[1]41'!I116+'[1]42'!I116+'[1]43'!I116+'[1]44'!I116+'[1]45'!I116+'[1]46'!I116+'[1]47'!I116+'[1]48'!I116+'[1]49'!I116+'[1]50'!I116+'[1]51'!I116+'[1]52'!I116+'[1]53'!I116+'[1]54'!I116+'[1]55'!I116+'[1]56'!I116+'[1]57'!I116+'[1]58'!I116+'[1]59'!I116</f>
        <v>106.4</v>
      </c>
      <c r="J116" s="100">
        <f>'[1]1'!J116+'[1]2'!J116+'[1]3'!J116+'[1]4'!J116+'[1]5'!J116+'[1]6'!J116+'[1]7'!J116+'[1]8'!J116+'[1]9'!J116+'[1]10'!J116+'[1]11'!J116+'[1]12'!J116+'[1]13'!J116+'[1]14'!J116+'[1]15'!J116+'[1]16'!J116+'[1]17'!J116+'[1]18'!J116+'[1]19'!J116+'[1]20'!J116+'[1]21'!J116+'[1]22'!J116+'[1]23'!J116+'[1]24'!J116+'[1]25'!J116+'[1]26'!J116+'[1]27'!J116+'[1]28'!J116+'[1]29'!J116+'[1]30'!J116+'[1]31'!J116+'[1]32'!J116+'[1]33'!J116+'[1]34'!J116+'[1]35'!J116+'[1]36'!J116+'[1]37'!J116+'[1]38'!J116+'[1]39'!J116+'[1]40'!J116+'[1]41'!J116+'[1]42'!J116+'[1]43'!J116+'[1]44'!J116+'[1]45'!J116+'[1]46'!J116+'[1]47'!J116+'[1]48'!J116+'[1]49'!J116+'[1]50'!J116+'[1]51'!J116+'[1]52'!J116+'[1]53'!J116+'[1]54'!J116+'[1]55'!J116+'[1]56'!J116+'[1]57'!J116+'[1]58'!J116+'[1]59'!J116</f>
        <v>81.400000000000006</v>
      </c>
    </row>
    <row r="117" spans="1:10" ht="25.5" customHeight="1" x14ac:dyDescent="0.2">
      <c r="A117" s="97">
        <v>3</v>
      </c>
      <c r="B117" s="97">
        <v>1</v>
      </c>
      <c r="C117" s="97">
        <v>2</v>
      </c>
      <c r="D117" s="97"/>
      <c r="E117" s="97"/>
      <c r="F117" s="97"/>
      <c r="G117" s="99" t="s">
        <v>226</v>
      </c>
      <c r="H117" s="97">
        <v>90</v>
      </c>
      <c r="I117" s="100">
        <f>'[1]1'!I117+'[1]2'!I117+'[1]3'!I117+'[1]4'!I117+'[1]5'!I117+'[1]6'!I117+'[1]7'!I117+'[1]8'!I117+'[1]9'!I117+'[1]10'!I117+'[1]11'!I117+'[1]12'!I117+'[1]13'!I117+'[1]14'!I117+'[1]15'!I117+'[1]16'!I117+'[1]17'!I117+'[1]18'!I117+'[1]19'!I117+'[1]20'!I117+'[1]21'!I117+'[1]22'!I117+'[1]23'!I117+'[1]24'!I117+'[1]25'!I117+'[1]26'!I117+'[1]27'!I117+'[1]28'!I117+'[1]29'!I117+'[1]30'!I117+'[1]31'!I117+'[1]32'!I117+'[1]33'!I117+'[1]34'!I117+'[1]35'!I117+'[1]36'!I117+'[1]37'!I117+'[1]38'!I117+'[1]39'!I117+'[1]40'!I117+'[1]41'!I117+'[1]42'!I117+'[1]43'!I117+'[1]44'!I117+'[1]45'!I117+'[1]46'!I117+'[1]47'!I117+'[1]48'!I117+'[1]49'!I117+'[1]50'!I117+'[1]51'!I117+'[1]52'!I117+'[1]53'!I117+'[1]54'!I117+'[1]55'!I117+'[1]56'!I117+'[1]57'!I117+'[1]58'!I117+'[1]59'!I117</f>
        <v>16.2</v>
      </c>
      <c r="J117" s="100">
        <f>'[1]1'!J117+'[1]2'!J117+'[1]3'!J117+'[1]4'!J117+'[1]5'!J117+'[1]6'!J117+'[1]7'!J117+'[1]8'!J117+'[1]9'!J117+'[1]10'!J117+'[1]11'!J117+'[1]12'!J117+'[1]13'!J117+'[1]14'!J117+'[1]15'!J117+'[1]16'!J117+'[1]17'!J117+'[1]18'!J117+'[1]19'!J117+'[1]20'!J117+'[1]21'!J117+'[1]22'!J117+'[1]23'!J117+'[1]24'!J117+'[1]25'!J117+'[1]26'!J117+'[1]27'!J117+'[1]28'!J117+'[1]29'!J117+'[1]30'!J117+'[1]31'!J117+'[1]32'!J117+'[1]33'!J117+'[1]34'!J117+'[1]35'!J117+'[1]36'!J117+'[1]37'!J117+'[1]38'!J117+'[1]39'!J117+'[1]40'!J117+'[1]41'!J117+'[1]42'!J117+'[1]43'!J117+'[1]44'!J117+'[1]45'!J117+'[1]46'!J117+'[1]47'!J117+'[1]48'!J117+'[1]49'!J117+'[1]50'!J117+'[1]51'!J117+'[1]52'!J117+'[1]53'!J117+'[1]54'!J117+'[1]55'!J117+'[1]56'!J117+'[1]57'!J117+'[1]58'!J117+'[1]59'!J117</f>
        <v>2</v>
      </c>
    </row>
    <row r="118" spans="1:10" ht="36" customHeight="1" x14ac:dyDescent="0.2">
      <c r="A118" s="97">
        <v>3</v>
      </c>
      <c r="B118" s="97">
        <v>1</v>
      </c>
      <c r="C118" s="97">
        <v>2</v>
      </c>
      <c r="D118" s="97">
        <v>1</v>
      </c>
      <c r="E118" s="97">
        <v>1</v>
      </c>
      <c r="F118" s="97">
        <v>2</v>
      </c>
      <c r="G118" s="99" t="s">
        <v>227</v>
      </c>
      <c r="H118" s="97">
        <v>91</v>
      </c>
      <c r="I118" s="100">
        <f>'[1]1'!I118+'[1]2'!I118+'[1]3'!I118+'[1]4'!I118+'[1]5'!I118+'[1]6'!I118+'[1]7'!I118+'[1]8'!I118+'[1]9'!I118+'[1]10'!I118+'[1]11'!I118+'[1]12'!I118+'[1]13'!I118+'[1]14'!I118+'[1]15'!I118+'[1]16'!I118+'[1]17'!I118+'[1]18'!I118+'[1]19'!I118+'[1]20'!I118+'[1]21'!I118+'[1]22'!I118+'[1]23'!I118+'[1]24'!I118+'[1]25'!I118+'[1]26'!I118+'[1]27'!I118+'[1]28'!I118+'[1]29'!I118+'[1]30'!I118+'[1]31'!I118+'[1]32'!I118+'[1]33'!I118+'[1]34'!I118+'[1]35'!I118+'[1]36'!I118+'[1]37'!I118+'[1]38'!I118+'[1]39'!I118+'[1]40'!I118+'[1]41'!I118+'[1]42'!I118+'[1]43'!I118+'[1]44'!I118+'[1]45'!I118+'[1]46'!I118+'[1]47'!I118+'[1]48'!I118+'[1]49'!I118+'[1]50'!I118+'[1]51'!I118+'[1]52'!I118+'[1]53'!I118+'[1]54'!I118+'[1]55'!I118+'[1]56'!I118+'[1]57'!I118+'[1]58'!I118+'[1]59'!I118</f>
        <v>0.2</v>
      </c>
      <c r="J118" s="100">
        <f>'[1]1'!J118+'[1]2'!J118+'[1]3'!J118+'[1]4'!J118+'[1]5'!J118+'[1]6'!J118+'[1]7'!J118+'[1]8'!J118+'[1]9'!J118+'[1]10'!J118+'[1]11'!J118+'[1]12'!J118+'[1]13'!J118+'[1]14'!J118+'[1]15'!J118+'[1]16'!J118+'[1]17'!J118+'[1]18'!J118+'[1]19'!J118+'[1]20'!J118+'[1]21'!J118+'[1]22'!J118+'[1]23'!J118+'[1]24'!J118+'[1]25'!J118+'[1]26'!J118+'[1]27'!J118+'[1]28'!J118+'[1]29'!J118+'[1]30'!J118+'[1]31'!J118+'[1]32'!J118+'[1]33'!J118+'[1]34'!J118+'[1]35'!J118+'[1]36'!J118+'[1]37'!J118+'[1]38'!J118+'[1]39'!J118+'[1]40'!J118+'[1]41'!J118+'[1]42'!J118+'[1]43'!J118+'[1]44'!J118+'[1]45'!J118+'[1]46'!J118+'[1]47'!J118+'[1]48'!J118+'[1]49'!J118+'[1]50'!J118+'[1]51'!J118+'[1]52'!J118+'[1]53'!J118+'[1]54'!J118+'[1]55'!J118+'[1]56'!J118+'[1]57'!J118+'[1]58'!J118+'[1]59'!J118</f>
        <v>0.2</v>
      </c>
    </row>
    <row r="119" spans="1:10" ht="12" customHeight="1" x14ac:dyDescent="0.2">
      <c r="A119" s="97">
        <v>3</v>
      </c>
      <c r="B119" s="97">
        <v>1</v>
      </c>
      <c r="C119" s="97">
        <v>2</v>
      </c>
      <c r="D119" s="97">
        <v>1</v>
      </c>
      <c r="E119" s="97">
        <v>1</v>
      </c>
      <c r="F119" s="97">
        <v>3</v>
      </c>
      <c r="G119" s="99" t="s">
        <v>228</v>
      </c>
      <c r="H119" s="97">
        <v>92</v>
      </c>
      <c r="I119" s="100">
        <f>'[1]1'!I119+'[1]2'!I119+'[1]3'!I119+'[1]4'!I119+'[1]5'!I119+'[1]6'!I119+'[1]7'!I119+'[1]8'!I119+'[1]9'!I119+'[1]10'!I119+'[1]11'!I119+'[1]12'!I119+'[1]13'!I119+'[1]14'!I119+'[1]15'!I119+'[1]16'!I119+'[1]17'!I119+'[1]18'!I119+'[1]19'!I119+'[1]20'!I119+'[1]21'!I119+'[1]22'!I119+'[1]23'!I119+'[1]24'!I119+'[1]25'!I119+'[1]26'!I119+'[1]27'!I119+'[1]28'!I119+'[1]29'!I119+'[1]30'!I119+'[1]31'!I119+'[1]32'!I119+'[1]33'!I119+'[1]34'!I119+'[1]35'!I119+'[1]36'!I119+'[1]37'!I119+'[1]38'!I119+'[1]39'!I119+'[1]40'!I119+'[1]41'!I119+'[1]42'!I119+'[1]43'!I119+'[1]44'!I119+'[1]45'!I119+'[1]46'!I119+'[1]47'!I119+'[1]48'!I119+'[1]49'!I119+'[1]50'!I119+'[1]51'!I119+'[1]52'!I119+'[1]53'!I119+'[1]54'!I119+'[1]55'!I119+'[1]56'!I119+'[1]57'!I119+'[1]58'!I119+'[1]59'!I119</f>
        <v>0</v>
      </c>
      <c r="J119" s="100">
        <f>'[1]1'!J119+'[1]2'!J119+'[1]3'!J119+'[1]4'!J119+'[1]5'!J119+'[1]6'!J119+'[1]7'!J119+'[1]8'!J119+'[1]9'!J119+'[1]10'!J119+'[1]11'!J119+'[1]12'!J119+'[1]13'!J119+'[1]14'!J119+'[1]15'!J119+'[1]16'!J119+'[1]17'!J119+'[1]18'!J119+'[1]19'!J119+'[1]20'!J119+'[1]21'!J119+'[1]22'!J119+'[1]23'!J119+'[1]24'!J119+'[1]25'!J119+'[1]26'!J119+'[1]27'!J119+'[1]28'!J119+'[1]29'!J119+'[1]30'!J119+'[1]31'!J119+'[1]32'!J119+'[1]33'!J119+'[1]34'!J119+'[1]35'!J119+'[1]36'!J119+'[1]37'!J119+'[1]38'!J119+'[1]39'!J119+'[1]40'!J119+'[1]41'!J119+'[1]42'!J119+'[1]43'!J119+'[1]44'!J119+'[1]45'!J119+'[1]46'!J119+'[1]47'!J119+'[1]48'!J119+'[1]49'!J119+'[1]50'!J119+'[1]51'!J119+'[1]52'!J119+'[1]53'!J119+'[1]54'!J119+'[1]55'!J119+'[1]56'!J119+'[1]57'!J119+'[1]58'!J119+'[1]59'!J119</f>
        <v>0</v>
      </c>
    </row>
    <row r="120" spans="1:10" ht="22.5" customHeight="1" x14ac:dyDescent="0.2">
      <c r="A120" s="97">
        <v>3</v>
      </c>
      <c r="B120" s="97">
        <v>1</v>
      </c>
      <c r="C120" s="97">
        <v>2</v>
      </c>
      <c r="D120" s="97">
        <v>1</v>
      </c>
      <c r="E120" s="97">
        <v>1</v>
      </c>
      <c r="F120" s="97">
        <v>4</v>
      </c>
      <c r="G120" s="99" t="s">
        <v>229</v>
      </c>
      <c r="H120" s="97">
        <v>93</v>
      </c>
      <c r="I120" s="100">
        <f>'[1]1'!I120+'[1]2'!I120+'[1]3'!I120+'[1]4'!I120+'[1]5'!I120+'[1]6'!I120+'[1]7'!I120+'[1]8'!I120+'[1]9'!I120+'[1]10'!I120+'[1]11'!I120+'[1]12'!I120+'[1]13'!I120+'[1]14'!I120+'[1]15'!I120+'[1]16'!I120+'[1]17'!I120+'[1]18'!I120+'[1]19'!I120+'[1]20'!I120+'[1]21'!I120+'[1]22'!I120+'[1]23'!I120+'[1]24'!I120+'[1]25'!I120+'[1]26'!I120+'[1]27'!I120+'[1]28'!I120+'[1]29'!I120+'[1]30'!I120+'[1]31'!I120+'[1]32'!I120+'[1]33'!I120+'[1]34'!I120+'[1]35'!I120+'[1]36'!I120+'[1]37'!I120+'[1]38'!I120+'[1]39'!I120+'[1]40'!I120+'[1]41'!I120+'[1]42'!I120+'[1]43'!I120+'[1]44'!I120+'[1]45'!I120+'[1]46'!I120+'[1]47'!I120+'[1]48'!I120+'[1]49'!I120+'[1]50'!I120+'[1]51'!I120+'[1]52'!I120+'[1]53'!I120+'[1]54'!I120+'[1]55'!I120+'[1]56'!I120+'[1]57'!I120+'[1]58'!I120+'[1]59'!I120</f>
        <v>0</v>
      </c>
      <c r="J120" s="100">
        <f>'[1]1'!J120+'[1]2'!J120+'[1]3'!J120+'[1]4'!J120+'[1]5'!J120+'[1]6'!J120+'[1]7'!J120+'[1]8'!J120+'[1]9'!J120+'[1]10'!J120+'[1]11'!J120+'[1]12'!J120+'[1]13'!J120+'[1]14'!J120+'[1]15'!J120+'[1]16'!J120+'[1]17'!J120+'[1]18'!J120+'[1]19'!J120+'[1]20'!J120+'[1]21'!J120+'[1]22'!J120+'[1]23'!J120+'[1]24'!J120+'[1]25'!J120+'[1]26'!J120+'[1]27'!J120+'[1]28'!J120+'[1]29'!J120+'[1]30'!J120+'[1]31'!J120+'[1]32'!J120+'[1]33'!J120+'[1]34'!J120+'[1]35'!J120+'[1]36'!J120+'[1]37'!J120+'[1]38'!J120+'[1]39'!J120+'[1]40'!J120+'[1]41'!J120+'[1]42'!J120+'[1]43'!J120+'[1]44'!J120+'[1]45'!J120+'[1]46'!J120+'[1]47'!J120+'[1]48'!J120+'[1]49'!J120+'[1]50'!J120+'[1]51'!J120+'[1]52'!J120+'[1]53'!J120+'[1]54'!J120+'[1]55'!J120+'[1]56'!J120+'[1]57'!J120+'[1]58'!J120+'[1]59'!J120</f>
        <v>0</v>
      </c>
    </row>
    <row r="121" spans="1:10" ht="24" customHeight="1" x14ac:dyDescent="0.2">
      <c r="A121" s="97">
        <v>3</v>
      </c>
      <c r="B121" s="97">
        <v>1</v>
      </c>
      <c r="C121" s="97">
        <v>2</v>
      </c>
      <c r="D121" s="97">
        <v>1</v>
      </c>
      <c r="E121" s="97">
        <v>1</v>
      </c>
      <c r="F121" s="97">
        <v>5</v>
      </c>
      <c r="G121" s="99" t="s">
        <v>230</v>
      </c>
      <c r="H121" s="97">
        <v>94</v>
      </c>
      <c r="I121" s="100">
        <f>'[1]1'!I121+'[1]2'!I121+'[1]3'!I121+'[1]4'!I121+'[1]5'!I121+'[1]6'!I121+'[1]7'!I121+'[1]8'!I121+'[1]9'!I121+'[1]10'!I121+'[1]11'!I121+'[1]12'!I121+'[1]13'!I121+'[1]14'!I121+'[1]15'!I121+'[1]16'!I121+'[1]17'!I121+'[1]18'!I121+'[1]19'!I121+'[1]20'!I121+'[1]21'!I121+'[1]22'!I121+'[1]23'!I121+'[1]24'!I121+'[1]25'!I121+'[1]26'!I121+'[1]27'!I121+'[1]28'!I121+'[1]29'!I121+'[1]30'!I121+'[1]31'!I121+'[1]32'!I121+'[1]33'!I121+'[1]34'!I121+'[1]35'!I121+'[1]36'!I121+'[1]37'!I121+'[1]38'!I121+'[1]39'!I121+'[1]40'!I121+'[1]41'!I121+'[1]42'!I121+'[1]43'!I121+'[1]44'!I121+'[1]45'!I121+'[1]46'!I121+'[1]47'!I121+'[1]48'!I121+'[1]49'!I121+'[1]50'!I121+'[1]51'!I121+'[1]52'!I121+'[1]53'!I121+'[1]54'!I121+'[1]55'!I121+'[1]56'!I121+'[1]57'!I121+'[1]58'!I121+'[1]59'!I121</f>
        <v>16</v>
      </c>
      <c r="J121" s="100">
        <f>'[1]1'!J121+'[1]2'!J121+'[1]3'!J121+'[1]4'!J121+'[1]5'!J121+'[1]6'!J121+'[1]7'!J121+'[1]8'!J121+'[1]9'!J121+'[1]10'!J121+'[1]11'!J121+'[1]12'!J121+'[1]13'!J121+'[1]14'!J121+'[1]15'!J121+'[1]16'!J121+'[1]17'!J121+'[1]18'!J121+'[1]19'!J121+'[1]20'!J121+'[1]21'!J121+'[1]22'!J121+'[1]23'!J121+'[1]24'!J121+'[1]25'!J121+'[1]26'!J121+'[1]27'!J121+'[1]28'!J121+'[1]29'!J121+'[1]30'!J121+'[1]31'!J121+'[1]32'!J121+'[1]33'!J121+'[1]34'!J121+'[1]35'!J121+'[1]36'!J121+'[1]37'!J121+'[1]38'!J121+'[1]39'!J121+'[1]40'!J121+'[1]41'!J121+'[1]42'!J121+'[1]43'!J121+'[1]44'!J121+'[1]45'!J121+'[1]46'!J121+'[1]47'!J121+'[1]48'!J121+'[1]49'!J121+'[1]50'!J121+'[1]51'!J121+'[1]52'!J121+'[1]53'!J121+'[1]54'!J121+'[1]55'!J121+'[1]56'!J121+'[1]57'!J121+'[1]58'!J121+'[1]59'!J121</f>
        <v>1.8</v>
      </c>
    </row>
    <row r="122" spans="1:10" ht="12" customHeight="1" x14ac:dyDescent="0.2">
      <c r="A122" s="97">
        <v>3</v>
      </c>
      <c r="B122" s="97">
        <v>1</v>
      </c>
      <c r="C122" s="97">
        <v>3</v>
      </c>
      <c r="D122" s="97"/>
      <c r="E122" s="97"/>
      <c r="F122" s="97"/>
      <c r="G122" s="99" t="s">
        <v>231</v>
      </c>
      <c r="H122" s="97">
        <v>95</v>
      </c>
      <c r="I122" s="100">
        <f>'[1]1'!I122+'[1]2'!I122+'[1]3'!I122+'[1]4'!I122+'[1]5'!I122+'[1]6'!I122+'[1]7'!I122+'[1]8'!I122+'[1]9'!I122+'[1]10'!I122+'[1]11'!I122+'[1]12'!I122+'[1]13'!I122+'[1]14'!I122+'[1]15'!I122+'[1]16'!I122+'[1]17'!I122+'[1]18'!I122+'[1]19'!I122+'[1]20'!I122+'[1]21'!I122+'[1]22'!I122+'[1]23'!I122+'[1]24'!I122+'[1]25'!I122+'[1]26'!I122+'[1]27'!I122+'[1]28'!I122+'[1]29'!I122+'[1]30'!I122+'[1]31'!I122+'[1]32'!I122+'[1]33'!I122+'[1]34'!I122+'[1]35'!I122+'[1]36'!I122+'[1]37'!I122+'[1]38'!I122+'[1]39'!I122+'[1]40'!I122+'[1]41'!I122+'[1]42'!I122+'[1]43'!I122+'[1]44'!I122+'[1]45'!I122+'[1]46'!I122+'[1]47'!I122+'[1]48'!I122+'[1]49'!I122+'[1]50'!I122+'[1]51'!I122+'[1]52'!I122+'[1]53'!I122+'[1]54'!I122+'[1]55'!I122+'[1]56'!I122+'[1]57'!I122+'[1]58'!I122+'[1]59'!I122</f>
        <v>0</v>
      </c>
      <c r="J122" s="100">
        <f>'[1]1'!J122+'[1]2'!J122+'[1]3'!J122+'[1]4'!J122+'[1]5'!J122+'[1]6'!J122+'[1]7'!J122+'[1]8'!J122+'[1]9'!J122+'[1]10'!J122+'[1]11'!J122+'[1]12'!J122+'[1]13'!J122+'[1]14'!J122+'[1]15'!J122+'[1]16'!J122+'[1]17'!J122+'[1]18'!J122+'[1]19'!J122+'[1]20'!J122+'[1]21'!J122+'[1]22'!J122+'[1]23'!J122+'[1]24'!J122+'[1]25'!J122+'[1]26'!J122+'[1]27'!J122+'[1]28'!J122+'[1]29'!J122+'[1]30'!J122+'[1]31'!J122+'[1]32'!J122+'[1]33'!J122+'[1]34'!J122+'[1]35'!J122+'[1]36'!J122+'[1]37'!J122+'[1]38'!J122+'[1]39'!J122+'[1]40'!J122+'[1]41'!J122+'[1]42'!J122+'[1]43'!J122+'[1]44'!J122+'[1]45'!J122+'[1]46'!J122+'[1]47'!J122+'[1]48'!J122+'[1]49'!J122+'[1]50'!J122+'[1]51'!J122+'[1]52'!J122+'[1]53'!J122+'[1]54'!J122+'[1]55'!J122+'[1]56'!J122+'[1]57'!J122+'[1]58'!J122+'[1]59'!J122</f>
        <v>0</v>
      </c>
    </row>
    <row r="123" spans="1:10" ht="12" customHeight="1" x14ac:dyDescent="0.2">
      <c r="A123" s="97">
        <v>3</v>
      </c>
      <c r="B123" s="97">
        <v>1</v>
      </c>
      <c r="C123" s="97">
        <v>3</v>
      </c>
      <c r="D123" s="97">
        <v>2</v>
      </c>
      <c r="E123" s="97">
        <v>1</v>
      </c>
      <c r="F123" s="97">
        <v>6</v>
      </c>
      <c r="G123" s="99" t="s">
        <v>232</v>
      </c>
      <c r="H123" s="97">
        <v>96</v>
      </c>
      <c r="I123" s="100">
        <f>'[1]1'!I123+'[1]2'!I123+'[1]3'!I123+'[1]4'!I123+'[1]5'!I123+'[1]6'!I123+'[1]7'!I123+'[1]8'!I123+'[1]9'!I123+'[1]10'!I123+'[1]11'!I123+'[1]12'!I123+'[1]13'!I123+'[1]14'!I123+'[1]15'!I123+'[1]16'!I123+'[1]17'!I123+'[1]18'!I123+'[1]19'!I123+'[1]20'!I123+'[1]21'!I123+'[1]22'!I123+'[1]23'!I123+'[1]24'!I123+'[1]25'!I123+'[1]26'!I123+'[1]27'!I123+'[1]28'!I123+'[1]29'!I123+'[1]30'!I123+'[1]31'!I123+'[1]32'!I123+'[1]33'!I123+'[1]34'!I123+'[1]35'!I123+'[1]36'!I123+'[1]37'!I123+'[1]38'!I123+'[1]39'!I123+'[1]40'!I123+'[1]41'!I123+'[1]42'!I123+'[1]43'!I123+'[1]44'!I123+'[1]45'!I123+'[1]46'!I123+'[1]47'!I123+'[1]48'!I123+'[1]49'!I123+'[1]50'!I123+'[1]51'!I123+'[1]52'!I123+'[1]53'!I123+'[1]54'!I123+'[1]55'!I123+'[1]56'!I123+'[1]57'!I123+'[1]58'!I123+'[1]59'!I123</f>
        <v>0</v>
      </c>
      <c r="J123" s="100">
        <f>'[1]1'!J123+'[1]2'!J123+'[1]3'!J123+'[1]4'!J123+'[1]5'!J123+'[1]6'!J123+'[1]7'!J123+'[1]8'!J123+'[1]9'!J123+'[1]10'!J123+'[1]11'!J123+'[1]12'!J123+'[1]13'!J123+'[1]14'!J123+'[1]15'!J123+'[1]16'!J123+'[1]17'!J123+'[1]18'!J123+'[1]19'!J123+'[1]20'!J123+'[1]21'!J123+'[1]22'!J123+'[1]23'!J123+'[1]24'!J123+'[1]25'!J123+'[1]26'!J123+'[1]27'!J123+'[1]28'!J123+'[1]29'!J123+'[1]30'!J123+'[1]31'!J123+'[1]32'!J123+'[1]33'!J123+'[1]34'!J123+'[1]35'!J123+'[1]36'!J123+'[1]37'!J123+'[1]38'!J123+'[1]39'!J123+'[1]40'!J123+'[1]41'!J123+'[1]42'!J123+'[1]43'!J123+'[1]44'!J123+'[1]45'!J123+'[1]46'!J123+'[1]47'!J123+'[1]48'!J123+'[1]49'!J123+'[1]50'!J123+'[1]51'!J123+'[1]52'!J123+'[1]53'!J123+'[1]54'!J123+'[1]55'!J123+'[1]56'!J123+'[1]57'!J123+'[1]58'!J123+'[1]59'!J123</f>
        <v>0</v>
      </c>
    </row>
    <row r="124" spans="1:10" ht="23.25" customHeight="1" x14ac:dyDescent="0.2">
      <c r="A124" s="97">
        <v>3</v>
      </c>
      <c r="B124" s="97">
        <v>1</v>
      </c>
      <c r="C124" s="97">
        <v>4</v>
      </c>
      <c r="D124" s="97"/>
      <c r="E124" s="97"/>
      <c r="F124" s="97"/>
      <c r="G124" s="99" t="s">
        <v>233</v>
      </c>
      <c r="H124" s="97">
        <v>97</v>
      </c>
      <c r="I124" s="95">
        <f>'[1]1'!I124+'[1]2'!I124+'[1]3'!I124+'[1]4'!I124+'[1]5'!I124+'[1]6'!I124+'[1]7'!I124+'[1]8'!I124+'[1]9'!I124+'[1]10'!I124+'[1]11'!I124+'[1]12'!I124+'[1]13'!I124+'[1]14'!I124+'[1]15'!I124+'[1]16'!I124+'[1]17'!I124+'[1]18'!I124+'[1]19'!I124+'[1]20'!I124+'[1]21'!I124+'[1]22'!I124+'[1]23'!I124+'[1]24'!I124+'[1]25'!I124+'[1]26'!I124+'[1]27'!I124+'[1]28'!I124+'[1]29'!I124+'[1]30'!I124+'[1]31'!I124+'[1]32'!I124+'[1]33'!I124+'[1]34'!I124+'[1]35'!I124+'[1]36'!I124+'[1]37'!I124+'[1]38'!I124+'[1]39'!I124+'[1]40'!I124+'[1]41'!I124+'[1]42'!I124+'[1]43'!I124+'[1]44'!I124+'[1]45'!I124+'[1]46'!I124+'[1]47'!I124+'[1]48'!I124+'[1]49'!I124+'[1]50'!I124+'[1]51'!I124+'[1]52'!I124+'[1]53'!I124+'[1]54'!I124+'[1]55'!I124+'[1]56'!I124+'[1]57'!I124+'[1]58'!I124+'[1]59'!I124</f>
        <v>0</v>
      </c>
      <c r="J124" s="95">
        <f>'[1]1'!J124+'[1]2'!J124+'[1]3'!J124+'[1]4'!J124+'[1]5'!J124+'[1]6'!J124+'[1]7'!J124+'[1]8'!J124+'[1]9'!J124+'[1]10'!J124+'[1]11'!J124+'[1]12'!J124+'[1]13'!J124+'[1]14'!J124+'[1]15'!J124+'[1]16'!J124+'[1]17'!J124+'[1]18'!J124+'[1]19'!J124+'[1]20'!J124+'[1]21'!J124+'[1]22'!J124+'[1]23'!J124+'[1]24'!J124+'[1]25'!J124+'[1]26'!J124+'[1]27'!J124+'[1]28'!J124+'[1]29'!J124+'[1]30'!J124+'[1]31'!J124+'[1]32'!J124+'[1]33'!J124+'[1]34'!J124+'[1]35'!J124+'[1]36'!J124+'[1]37'!J124+'[1]38'!J124+'[1]39'!J124+'[1]40'!J124+'[1]41'!J124+'[1]42'!J124+'[1]43'!J124+'[1]44'!J124+'[1]45'!J124+'[1]46'!J124+'[1]47'!J124+'[1]48'!J124+'[1]49'!J124+'[1]50'!J124+'[1]51'!J124+'[1]52'!J124+'[1]53'!J124+'[1]54'!J124+'[1]55'!J124+'[1]56'!J124+'[1]57'!J124+'[1]58'!J124+'[1]59'!J124</f>
        <v>0</v>
      </c>
    </row>
    <row r="125" spans="1:10" ht="23.25" customHeight="1" x14ac:dyDescent="0.2">
      <c r="A125" s="97">
        <v>3</v>
      </c>
      <c r="B125" s="97">
        <v>1</v>
      </c>
      <c r="C125" s="97">
        <v>4</v>
      </c>
      <c r="D125" s="97">
        <v>1</v>
      </c>
      <c r="E125" s="97">
        <v>1</v>
      </c>
      <c r="F125" s="97">
        <v>1</v>
      </c>
      <c r="G125" s="99" t="s">
        <v>233</v>
      </c>
      <c r="H125" s="97">
        <v>98</v>
      </c>
      <c r="I125" s="95">
        <f>'[1]1'!I125+'[1]2'!I125+'[1]3'!I125+'[1]4'!I125+'[1]5'!I125+'[1]6'!I125+'[1]7'!I125+'[1]8'!I125+'[1]9'!I125+'[1]10'!I125+'[1]11'!I125+'[1]12'!I125+'[1]13'!I125+'[1]14'!I125+'[1]15'!I125+'[1]16'!I125+'[1]17'!I125+'[1]18'!I125+'[1]19'!I125+'[1]20'!I125+'[1]21'!I125+'[1]22'!I125+'[1]23'!I125+'[1]24'!I125+'[1]25'!I125+'[1]26'!I125+'[1]27'!I125+'[1]28'!I125+'[1]29'!I125+'[1]30'!I125+'[1]31'!I125+'[1]32'!I125+'[1]33'!I125+'[1]34'!I125+'[1]35'!I125+'[1]36'!I125+'[1]37'!I125+'[1]38'!I125+'[1]39'!I125+'[1]40'!I125+'[1]41'!I125+'[1]42'!I125+'[1]43'!I125+'[1]44'!I125+'[1]45'!I125+'[1]46'!I125+'[1]47'!I125+'[1]48'!I125+'[1]49'!I125+'[1]50'!I125+'[1]51'!I125+'[1]52'!I125+'[1]53'!I125+'[1]54'!I125+'[1]55'!I125+'[1]56'!I125+'[1]57'!I125+'[1]58'!I125+'[1]59'!I125</f>
        <v>0</v>
      </c>
      <c r="J125" s="95">
        <f>'[1]1'!J125+'[1]2'!J125+'[1]3'!J125+'[1]4'!J125+'[1]5'!J125+'[1]6'!J125+'[1]7'!J125+'[1]8'!J125+'[1]9'!J125+'[1]10'!J125+'[1]11'!J125+'[1]12'!J125+'[1]13'!J125+'[1]14'!J125+'[1]15'!J125+'[1]16'!J125+'[1]17'!J125+'[1]18'!J125+'[1]19'!J125+'[1]20'!J125+'[1]21'!J125+'[1]22'!J125+'[1]23'!J125+'[1]24'!J125+'[1]25'!J125+'[1]26'!J125+'[1]27'!J125+'[1]28'!J125+'[1]29'!J125+'[1]30'!J125+'[1]31'!J125+'[1]32'!J125+'[1]33'!J125+'[1]34'!J125+'[1]35'!J125+'[1]36'!J125+'[1]37'!J125+'[1]38'!J125+'[1]39'!J125+'[1]40'!J125+'[1]41'!J125+'[1]42'!J125+'[1]43'!J125+'[1]44'!J125+'[1]45'!J125+'[1]46'!J125+'[1]47'!J125+'[1]48'!J125+'[1]49'!J125+'[1]50'!J125+'[1]51'!J125+'[1]52'!J125+'[1]53'!J125+'[1]54'!J125+'[1]55'!J125+'[1]56'!J125+'[1]57'!J125+'[1]58'!J125+'[1]59'!J125</f>
        <v>0</v>
      </c>
    </row>
    <row r="126" spans="1:10" ht="35.25" customHeight="1" x14ac:dyDescent="0.2">
      <c r="A126" s="97">
        <v>3</v>
      </c>
      <c r="B126" s="97">
        <v>1</v>
      </c>
      <c r="C126" s="97">
        <v>5</v>
      </c>
      <c r="D126" s="97"/>
      <c r="E126" s="97"/>
      <c r="F126" s="97"/>
      <c r="G126" s="99" t="s">
        <v>234</v>
      </c>
      <c r="H126" s="97">
        <v>99</v>
      </c>
      <c r="I126" s="95">
        <f>'[1]1'!I126+'[1]2'!I126+'[1]3'!I126+'[1]4'!I126+'[1]5'!I126+'[1]6'!I126+'[1]7'!I126+'[1]8'!I126+'[1]9'!I126+'[1]10'!I126+'[1]11'!I126+'[1]12'!I126+'[1]13'!I126+'[1]14'!I126+'[1]15'!I126+'[1]16'!I126+'[1]17'!I126+'[1]18'!I126+'[1]19'!I126+'[1]20'!I126+'[1]21'!I126+'[1]22'!I126+'[1]23'!I126+'[1]24'!I126+'[1]25'!I126+'[1]26'!I126+'[1]27'!I126+'[1]28'!I126+'[1]29'!I126+'[1]30'!I126+'[1]31'!I126+'[1]32'!I126+'[1]33'!I126+'[1]34'!I126+'[1]35'!I126+'[1]36'!I126+'[1]37'!I126+'[1]38'!I126+'[1]39'!I126+'[1]40'!I126+'[1]41'!I126+'[1]42'!I126+'[1]43'!I126+'[1]44'!I126+'[1]45'!I126+'[1]46'!I126+'[1]47'!I126+'[1]48'!I126+'[1]49'!I126+'[1]50'!I126+'[1]51'!I126+'[1]52'!I126+'[1]53'!I126+'[1]54'!I126+'[1]55'!I126+'[1]56'!I126+'[1]57'!I126+'[1]58'!I126+'[1]59'!I126</f>
        <v>0</v>
      </c>
      <c r="J126" s="95">
        <f>'[1]1'!J126+'[1]2'!J126+'[1]3'!J126+'[1]4'!J126+'[1]5'!J126+'[1]6'!J126+'[1]7'!J126+'[1]8'!J126+'[1]9'!J126+'[1]10'!J126+'[1]11'!J126+'[1]12'!J126+'[1]13'!J126+'[1]14'!J126+'[1]15'!J126+'[1]16'!J126+'[1]17'!J126+'[1]18'!J126+'[1]19'!J126+'[1]20'!J126+'[1]21'!J126+'[1]22'!J126+'[1]23'!J126+'[1]24'!J126+'[1]25'!J126+'[1]26'!J126+'[1]27'!J126+'[1]28'!J126+'[1]29'!J126+'[1]30'!J126+'[1]31'!J126+'[1]32'!J126+'[1]33'!J126+'[1]34'!J126+'[1]35'!J126+'[1]36'!J126+'[1]37'!J126+'[1]38'!J126+'[1]39'!J126+'[1]40'!J126+'[1]41'!J126+'[1]42'!J126+'[1]43'!J126+'[1]44'!J126+'[1]45'!J126+'[1]46'!J126+'[1]47'!J126+'[1]48'!J126+'[1]49'!J126+'[1]50'!J126+'[1]51'!J126+'[1]52'!J126+'[1]53'!J126+'[1]54'!J126+'[1]55'!J126+'[1]56'!J126+'[1]57'!J126+'[1]58'!J126+'[1]59'!J126</f>
        <v>0</v>
      </c>
    </row>
    <row r="127" spans="1:10" ht="21.75" customHeight="1" x14ac:dyDescent="0.2">
      <c r="A127" s="97">
        <v>3</v>
      </c>
      <c r="B127" s="97">
        <v>1</v>
      </c>
      <c r="C127" s="97">
        <v>5</v>
      </c>
      <c r="D127" s="97">
        <v>1</v>
      </c>
      <c r="E127" s="97">
        <v>1</v>
      </c>
      <c r="F127" s="97">
        <v>1</v>
      </c>
      <c r="G127" s="99" t="s">
        <v>235</v>
      </c>
      <c r="H127" s="97">
        <v>100</v>
      </c>
      <c r="I127" s="95">
        <f>'[1]1'!I127+'[1]2'!I127+'[1]3'!I127+'[1]4'!I127+'[1]5'!I127+'[1]6'!I127+'[1]7'!I127+'[1]8'!I127+'[1]9'!I127+'[1]10'!I127+'[1]11'!I127+'[1]12'!I127+'[1]13'!I127+'[1]14'!I127+'[1]15'!I127+'[1]16'!I127+'[1]17'!I127+'[1]18'!I127+'[1]19'!I127+'[1]20'!I127+'[1]21'!I127+'[1]22'!I127+'[1]23'!I127+'[1]24'!I127+'[1]25'!I127+'[1]26'!I127+'[1]27'!I127+'[1]28'!I127+'[1]29'!I127+'[1]30'!I127+'[1]31'!I127+'[1]32'!I127+'[1]33'!I127+'[1]34'!I127+'[1]35'!I127+'[1]36'!I127+'[1]37'!I127+'[1]38'!I127+'[1]39'!I127+'[1]40'!I127+'[1]41'!I127+'[1]42'!I127+'[1]43'!I127+'[1]44'!I127+'[1]45'!I127+'[1]46'!I127+'[1]47'!I127+'[1]48'!I127+'[1]49'!I127+'[1]50'!I127+'[1]51'!I127+'[1]52'!I127+'[1]53'!I127+'[1]54'!I127+'[1]55'!I127+'[1]56'!I127+'[1]57'!I127+'[1]58'!I127+'[1]59'!I127</f>
        <v>0</v>
      </c>
      <c r="J127" s="95">
        <f>'[1]1'!J127+'[1]2'!J127+'[1]3'!J127+'[1]4'!J127+'[1]5'!J127+'[1]6'!J127+'[1]7'!J127+'[1]8'!J127+'[1]9'!J127+'[1]10'!J127+'[1]11'!J127+'[1]12'!J127+'[1]13'!J127+'[1]14'!J127+'[1]15'!J127+'[1]16'!J127+'[1]17'!J127+'[1]18'!J127+'[1]19'!J127+'[1]20'!J127+'[1]21'!J127+'[1]22'!J127+'[1]23'!J127+'[1]24'!J127+'[1]25'!J127+'[1]26'!J127+'[1]27'!J127+'[1]28'!J127+'[1]29'!J127+'[1]30'!J127+'[1]31'!J127+'[1]32'!J127+'[1]33'!J127+'[1]34'!J127+'[1]35'!J127+'[1]36'!J127+'[1]37'!J127+'[1]38'!J127+'[1]39'!J127+'[1]40'!J127+'[1]41'!J127+'[1]42'!J127+'[1]43'!J127+'[1]44'!J127+'[1]45'!J127+'[1]46'!J127+'[1]47'!J127+'[1]48'!J127+'[1]49'!J127+'[1]50'!J127+'[1]51'!J127+'[1]52'!J127+'[1]53'!J127+'[1]54'!J127+'[1]55'!J127+'[1]56'!J127+'[1]57'!J127+'[1]58'!J127+'[1]59'!J127</f>
        <v>0</v>
      </c>
    </row>
    <row r="128" spans="1:10" ht="21" customHeight="1" x14ac:dyDescent="0.2">
      <c r="A128" s="97">
        <v>3</v>
      </c>
      <c r="B128" s="97">
        <v>1</v>
      </c>
      <c r="C128" s="97">
        <v>5</v>
      </c>
      <c r="D128" s="97">
        <v>1</v>
      </c>
      <c r="E128" s="97">
        <v>1</v>
      </c>
      <c r="F128" s="97">
        <v>2</v>
      </c>
      <c r="G128" s="99" t="s">
        <v>236</v>
      </c>
      <c r="H128" s="97">
        <v>101</v>
      </c>
      <c r="I128" s="95">
        <f>'[1]1'!I128+'[1]2'!I128+'[1]3'!I128+'[1]4'!I128+'[1]5'!I128+'[1]6'!I128+'[1]7'!I128+'[1]8'!I128+'[1]9'!I128+'[1]10'!I128+'[1]11'!I128+'[1]12'!I128+'[1]13'!I128+'[1]14'!I128+'[1]15'!I128+'[1]16'!I128+'[1]17'!I128+'[1]18'!I128+'[1]19'!I128+'[1]20'!I128+'[1]21'!I128+'[1]22'!I128+'[1]23'!I128+'[1]24'!I128+'[1]25'!I128+'[1]26'!I128+'[1]27'!I128+'[1]28'!I128+'[1]29'!I128+'[1]30'!I128+'[1]31'!I128+'[1]32'!I128+'[1]33'!I128+'[1]34'!I128+'[1]35'!I128+'[1]36'!I128+'[1]37'!I128+'[1]38'!I128+'[1]39'!I128+'[1]40'!I128+'[1]41'!I128+'[1]42'!I128+'[1]43'!I128+'[1]44'!I128+'[1]45'!I128+'[1]46'!I128+'[1]47'!I128+'[1]48'!I128+'[1]49'!I128+'[1]50'!I128+'[1]51'!I128+'[1]52'!I128+'[1]53'!I128+'[1]54'!I128+'[1]55'!I128+'[1]56'!I128+'[1]57'!I128+'[1]58'!I128+'[1]59'!I128</f>
        <v>0</v>
      </c>
      <c r="J128" s="95">
        <f>'[1]1'!J128+'[1]2'!J128+'[1]3'!J128+'[1]4'!J128+'[1]5'!J128+'[1]6'!J128+'[1]7'!J128+'[1]8'!J128+'[1]9'!J128+'[1]10'!J128+'[1]11'!J128+'[1]12'!J128+'[1]13'!J128+'[1]14'!J128+'[1]15'!J128+'[1]16'!J128+'[1]17'!J128+'[1]18'!J128+'[1]19'!J128+'[1]20'!J128+'[1]21'!J128+'[1]22'!J128+'[1]23'!J128+'[1]24'!J128+'[1]25'!J128+'[1]26'!J128+'[1]27'!J128+'[1]28'!J128+'[1]29'!J128+'[1]30'!J128+'[1]31'!J128+'[1]32'!J128+'[1]33'!J128+'[1]34'!J128+'[1]35'!J128+'[1]36'!J128+'[1]37'!J128+'[1]38'!J128+'[1]39'!J128+'[1]40'!J128+'[1]41'!J128+'[1]42'!J128+'[1]43'!J128+'[1]44'!J128+'[1]45'!J128+'[1]46'!J128+'[1]47'!J128+'[1]48'!J128+'[1]49'!J128+'[1]50'!J128+'[1]51'!J128+'[1]52'!J128+'[1]53'!J128+'[1]54'!J128+'[1]55'!J128+'[1]56'!J128+'[1]57'!J128+'[1]58'!J128+'[1]59'!J128</f>
        <v>0</v>
      </c>
    </row>
    <row r="129" spans="1:10" ht="25.5" customHeight="1" x14ac:dyDescent="0.2">
      <c r="A129" s="97">
        <v>3</v>
      </c>
      <c r="B129" s="97">
        <v>1</v>
      </c>
      <c r="C129" s="97">
        <v>5</v>
      </c>
      <c r="D129" s="97">
        <v>1</v>
      </c>
      <c r="E129" s="97">
        <v>1</v>
      </c>
      <c r="F129" s="97">
        <v>3</v>
      </c>
      <c r="G129" s="99" t="s">
        <v>237</v>
      </c>
      <c r="H129" s="97">
        <v>102</v>
      </c>
      <c r="I129" s="95">
        <f>'[1]1'!I129+'[1]2'!I129+'[1]3'!I129+'[1]4'!I129+'[1]5'!I129+'[1]6'!I129+'[1]7'!I129+'[1]8'!I129+'[1]9'!I129+'[1]10'!I129+'[1]11'!I129+'[1]12'!I129+'[1]13'!I129+'[1]14'!I129+'[1]15'!I129+'[1]16'!I129+'[1]17'!I129+'[1]18'!I129+'[1]19'!I129+'[1]20'!I129+'[1]21'!I129+'[1]22'!I129+'[1]23'!I129+'[1]24'!I129+'[1]25'!I129+'[1]26'!I129+'[1]27'!I129+'[1]28'!I129+'[1]29'!I129+'[1]30'!I129+'[1]31'!I129+'[1]32'!I129+'[1]33'!I129+'[1]34'!I129+'[1]35'!I129+'[1]36'!I129+'[1]37'!I129+'[1]38'!I129+'[1]39'!I129+'[1]40'!I129+'[1]41'!I129+'[1]42'!I129+'[1]43'!I129+'[1]44'!I129+'[1]45'!I129+'[1]46'!I129+'[1]47'!I129+'[1]48'!I129+'[1]49'!I129+'[1]50'!I129+'[1]51'!I129+'[1]52'!I129+'[1]53'!I129+'[1]54'!I129+'[1]55'!I129+'[1]56'!I129+'[1]57'!I129+'[1]58'!I129+'[1]59'!I129</f>
        <v>0</v>
      </c>
      <c r="J129" s="95">
        <f>'[1]1'!J129+'[1]2'!J129+'[1]3'!J129+'[1]4'!J129+'[1]5'!J129+'[1]6'!J129+'[1]7'!J129+'[1]8'!J129+'[1]9'!J129+'[1]10'!J129+'[1]11'!J129+'[1]12'!J129+'[1]13'!J129+'[1]14'!J129+'[1]15'!J129+'[1]16'!J129+'[1]17'!J129+'[1]18'!J129+'[1]19'!J129+'[1]20'!J129+'[1]21'!J129+'[1]22'!J129+'[1]23'!J129+'[1]24'!J129+'[1]25'!J129+'[1]26'!J129+'[1]27'!J129+'[1]28'!J129+'[1]29'!J129+'[1]30'!J129+'[1]31'!J129+'[1]32'!J129+'[1]33'!J129+'[1]34'!J129+'[1]35'!J129+'[1]36'!J129+'[1]37'!J129+'[1]38'!J129+'[1]39'!J129+'[1]40'!J129+'[1]41'!J129+'[1]42'!J129+'[1]43'!J129+'[1]44'!J129+'[1]45'!J129+'[1]46'!J129+'[1]47'!J129+'[1]48'!J129+'[1]49'!J129+'[1]50'!J129+'[1]51'!J129+'[1]52'!J129+'[1]53'!J129+'[1]54'!J129+'[1]55'!J129+'[1]56'!J129+'[1]57'!J129+'[1]58'!J129+'[1]59'!J129</f>
        <v>0</v>
      </c>
    </row>
    <row r="130" spans="1:10" ht="15.75" customHeight="1" x14ac:dyDescent="0.2">
      <c r="A130" s="96"/>
      <c r="B130" s="96"/>
      <c r="C130" s="96"/>
      <c r="D130" s="96"/>
      <c r="E130" s="96"/>
      <c r="F130" s="96"/>
      <c r="G130" s="98" t="s">
        <v>238</v>
      </c>
      <c r="H130" s="96">
        <v>103</v>
      </c>
      <c r="I130" s="95">
        <f>'[1]1'!I130+'[1]2'!I130+'[1]3'!I130+'[1]4'!I130+'[1]5'!I130+'[1]6'!I130+'[1]7'!I130+'[1]8'!I130+'[1]9'!I130+'[1]10'!I130+'[1]11'!I130+'[1]12'!I130+'[1]13'!I130+'[1]14'!I130+'[1]15'!I130+'[1]16'!I130+'[1]17'!I130+'[1]18'!I130+'[1]19'!I130+'[1]20'!I130+'[1]21'!I130+'[1]22'!I130+'[1]23'!I130+'[1]24'!I130+'[1]25'!I130+'[1]26'!I130+'[1]27'!I130+'[1]28'!I130+'[1]29'!I130+'[1]30'!I130+'[1]31'!I130+'[1]32'!I130+'[1]33'!I130+'[1]34'!I130+'[1]35'!I130+'[1]36'!I130+'[1]37'!I130+'[1]38'!I130+'[1]39'!I130+'[1]40'!I130+'[1]41'!I130+'[1]42'!I130+'[1]43'!I130+'[1]44'!I130+'[1]45'!I130+'[1]46'!I130+'[1]47'!I130+'[1]48'!I130+'[1]49'!I130+'[1]50'!I130+'[1]51'!I130+'[1]52'!I130+'[1]53'!I130+'[1]54'!I130+'[1]55'!I130+'[1]56'!I130+'[1]57'!I130+'[1]58'!I130+'[1]59'!I130</f>
        <v>15998.099999999999</v>
      </c>
      <c r="J130" s="95">
        <f>'[1]1'!J130+'[1]2'!J130+'[1]3'!J130+'[1]4'!J130+'[1]5'!J130+'[1]6'!J130+'[1]7'!J130+'[1]8'!J130+'[1]9'!J130+'[1]10'!J130+'[1]11'!J130+'[1]12'!J130+'[1]13'!J130+'[1]14'!J130+'[1]15'!J130+'[1]16'!J130+'[1]17'!J130+'[1]18'!J130+'[1]19'!J130+'[1]20'!J130+'[1]21'!J130+'[1]22'!J130+'[1]23'!J130+'[1]24'!J130+'[1]25'!J130+'[1]26'!J130+'[1]27'!J130+'[1]28'!J130+'[1]29'!J130+'[1]30'!J130+'[1]31'!J130+'[1]32'!J130+'[1]33'!J130+'[1]34'!J130+'[1]35'!J130+'[1]36'!J130+'[1]37'!J130+'[1]38'!J130+'[1]39'!J130+'[1]40'!J130+'[1]41'!J130+'[1]42'!J130+'[1]43'!J130+'[1]44'!J130+'[1]45'!J130+'[1]46'!J130+'[1]47'!J130+'[1]48'!J130+'[1]49'!J130+'[1]50'!J130+'[1]51'!J130+'[1]52'!J130+'[1]53'!J130+'[1]54'!J130+'[1]55'!J130+'[1]56'!J130+'[1]57'!J130+'[1]58'!J130+'[1]59'!J130</f>
        <v>12116.900000000003</v>
      </c>
    </row>
    <row r="131" spans="1:10" ht="40.5" customHeight="1" x14ac:dyDescent="0.2">
      <c r="A131" s="96">
        <v>3</v>
      </c>
      <c r="B131" s="96">
        <v>2</v>
      </c>
      <c r="C131" s="97"/>
      <c r="D131" s="97"/>
      <c r="E131" s="97"/>
      <c r="F131" s="97"/>
      <c r="G131" s="98" t="s">
        <v>239</v>
      </c>
      <c r="H131" s="96">
        <v>104</v>
      </c>
      <c r="I131" s="95">
        <f>'[1]1'!I131+'[1]2'!I131+'[1]3'!I131+'[1]4'!I131+'[1]5'!I131+'[1]6'!I131+'[1]7'!I131+'[1]8'!I131+'[1]9'!I131+'[1]10'!I131+'[1]11'!I131+'[1]12'!I131+'[1]13'!I131+'[1]14'!I131+'[1]15'!I131+'[1]16'!I131+'[1]17'!I131+'[1]18'!I131+'[1]19'!I131+'[1]20'!I131+'[1]21'!I131+'[1]22'!I131+'[1]23'!I131+'[1]24'!I131+'[1]25'!I131+'[1]26'!I131+'[1]27'!I131+'[1]28'!I131+'[1]29'!I131+'[1]30'!I131+'[1]31'!I131+'[1]32'!I131+'[1]33'!I131+'[1]34'!I131+'[1]35'!I131+'[1]36'!I131+'[1]37'!I131+'[1]38'!I131+'[1]39'!I131+'[1]40'!I131+'[1]41'!I131+'[1]42'!I131+'[1]43'!I131+'[1]44'!I131+'[1]45'!I131+'[1]46'!I131+'[1]47'!I131+'[1]48'!I131+'[1]49'!I131+'[1]50'!I131+'[1]51'!I131+'[1]52'!I131+'[1]53'!I131+'[1]54'!I131+'[1]55'!I131+'[1]56'!I131+'[1]57'!I131+'[1]58'!I131+'[1]59'!I131</f>
        <v>0</v>
      </c>
      <c r="J131" s="95">
        <f>'[1]1'!J131+'[1]2'!J131+'[1]3'!J131+'[1]4'!J131+'[1]5'!J131+'[1]6'!J131+'[1]7'!J131+'[1]8'!J131+'[1]9'!J131+'[1]10'!J131+'[1]11'!J131+'[1]12'!J131+'[1]13'!J131+'[1]14'!J131+'[1]15'!J131+'[1]16'!J131+'[1]17'!J131+'[1]18'!J131+'[1]19'!J131+'[1]20'!J131+'[1]21'!J131+'[1]22'!J131+'[1]23'!J131+'[1]24'!J131+'[1]25'!J131+'[1]26'!J131+'[1]27'!J131+'[1]28'!J131+'[1]29'!J131+'[1]30'!J131+'[1]31'!J131+'[1]32'!J131+'[1]33'!J131+'[1]34'!J131+'[1]35'!J131+'[1]36'!J131+'[1]37'!J131+'[1]38'!J131+'[1]39'!J131+'[1]40'!J131+'[1]41'!J131+'[1]42'!J131+'[1]43'!J131+'[1]44'!J131+'[1]45'!J131+'[1]46'!J131+'[1]47'!J131+'[1]48'!J131+'[1]49'!J131+'[1]50'!J131+'[1]51'!J131+'[1]52'!J131+'[1]53'!J131+'[1]54'!J131+'[1]55'!J131+'[1]56'!J131+'[1]57'!J131+'[1]58'!J131+'[1]59'!J131</f>
        <v>0</v>
      </c>
    </row>
    <row r="132" spans="1:10" ht="30.75" customHeight="1" x14ac:dyDescent="0.2">
      <c r="A132" s="97">
        <v>3</v>
      </c>
      <c r="B132" s="97">
        <v>2</v>
      </c>
      <c r="C132" s="97">
        <v>1</v>
      </c>
      <c r="D132" s="97"/>
      <c r="E132" s="97"/>
      <c r="F132" s="97"/>
      <c r="G132" s="99" t="s">
        <v>240</v>
      </c>
      <c r="H132" s="97">
        <v>105</v>
      </c>
      <c r="I132" s="95">
        <f>'[1]1'!I132+'[1]2'!I132+'[1]3'!I132+'[1]4'!I132+'[1]5'!I132+'[1]6'!I132+'[1]7'!I132+'[1]8'!I132+'[1]9'!I132+'[1]10'!I132+'[1]11'!I132+'[1]12'!I132+'[1]13'!I132+'[1]14'!I132+'[1]15'!I132+'[1]16'!I132+'[1]17'!I132+'[1]18'!I132+'[1]19'!I132+'[1]20'!I132+'[1]21'!I132+'[1]22'!I132+'[1]23'!I132+'[1]24'!I132+'[1]25'!I132+'[1]26'!I132+'[1]27'!I132+'[1]28'!I132+'[1]29'!I132+'[1]30'!I132+'[1]31'!I132+'[1]32'!I132+'[1]33'!I132+'[1]34'!I132+'[1]35'!I132+'[1]36'!I132+'[1]37'!I132+'[1]38'!I132+'[1]39'!I132+'[1]40'!I132+'[1]41'!I132+'[1]42'!I132+'[1]43'!I132+'[1]44'!I132+'[1]45'!I132+'[1]46'!I132+'[1]47'!I132+'[1]48'!I132+'[1]49'!I132+'[1]50'!I132+'[1]51'!I132+'[1]52'!I132+'[1]53'!I132+'[1]54'!I132+'[1]55'!I132+'[1]56'!I132+'[1]57'!I132+'[1]58'!I132+'[1]59'!I132</f>
        <v>0</v>
      </c>
      <c r="J132" s="95">
        <f>'[1]1'!J132+'[1]2'!J132+'[1]3'!J132+'[1]4'!J132+'[1]5'!J132+'[1]6'!J132+'[1]7'!J132+'[1]8'!J132+'[1]9'!J132+'[1]10'!J132+'[1]11'!J132+'[1]12'!J132+'[1]13'!J132+'[1]14'!J132+'[1]15'!J132+'[1]16'!J132+'[1]17'!J132+'[1]18'!J132+'[1]19'!J132+'[1]20'!J132+'[1]21'!J132+'[1]22'!J132+'[1]23'!J132+'[1]24'!J132+'[1]25'!J132+'[1]26'!J132+'[1]27'!J132+'[1]28'!J132+'[1]29'!J132+'[1]30'!J132+'[1]31'!J132+'[1]32'!J132+'[1]33'!J132+'[1]34'!J132+'[1]35'!J132+'[1]36'!J132+'[1]37'!J132+'[1]38'!J132+'[1]39'!J132+'[1]40'!J132+'[1]41'!J132+'[1]42'!J132+'[1]43'!J132+'[1]44'!J132+'[1]45'!J132+'[1]46'!J132+'[1]47'!J132+'[1]48'!J132+'[1]49'!J132+'[1]50'!J132+'[1]51'!J132+'[1]52'!J132+'[1]53'!J132+'[1]54'!J132+'[1]55'!J132+'[1]56'!J132+'[1]57'!J132+'[1]58'!J132+'[1]59'!J132</f>
        <v>0</v>
      </c>
    </row>
    <row r="133" spans="1:10" ht="12" customHeight="1" x14ac:dyDescent="0.2">
      <c r="A133" s="97">
        <v>3</v>
      </c>
      <c r="B133" s="97">
        <v>2</v>
      </c>
      <c r="C133" s="97">
        <v>1</v>
      </c>
      <c r="D133" s="97">
        <v>5</v>
      </c>
      <c r="E133" s="97">
        <v>1</v>
      </c>
      <c r="F133" s="97">
        <v>1</v>
      </c>
      <c r="G133" s="99" t="s">
        <v>241</v>
      </c>
      <c r="H133" s="97">
        <v>106</v>
      </c>
      <c r="I133" s="95">
        <f>'[1]1'!I133+'[1]2'!I133+'[1]3'!I133+'[1]4'!I133+'[1]5'!I133+'[1]6'!I133+'[1]7'!I133+'[1]8'!I133+'[1]9'!I133+'[1]10'!I133+'[1]11'!I133+'[1]12'!I133+'[1]13'!I133+'[1]14'!I133+'[1]15'!I133+'[1]16'!I133+'[1]17'!I133+'[1]18'!I133+'[1]19'!I133+'[1]20'!I133+'[1]21'!I133+'[1]22'!I133+'[1]23'!I133+'[1]24'!I133+'[1]25'!I133+'[1]26'!I133+'[1]27'!I133+'[1]28'!I133+'[1]29'!I133+'[1]30'!I133+'[1]31'!I133+'[1]32'!I133+'[1]33'!I133+'[1]34'!I133+'[1]35'!I133+'[1]36'!I133+'[1]37'!I133+'[1]38'!I133+'[1]39'!I133+'[1]40'!I133+'[1]41'!I133+'[1]42'!I133+'[1]43'!I133+'[1]44'!I133+'[1]45'!I133+'[1]46'!I133+'[1]47'!I133+'[1]48'!I133+'[1]49'!I133+'[1]50'!I133+'[1]51'!I133+'[1]52'!I133+'[1]53'!I133+'[1]54'!I133+'[1]55'!I133+'[1]56'!I133+'[1]57'!I133+'[1]58'!I133+'[1]59'!I133</f>
        <v>0</v>
      </c>
      <c r="J133" s="95">
        <f>'[1]1'!J133+'[1]2'!J133+'[1]3'!J133+'[1]4'!J133+'[1]5'!J133+'[1]6'!J133+'[1]7'!J133+'[1]8'!J133+'[1]9'!J133+'[1]10'!J133+'[1]11'!J133+'[1]12'!J133+'[1]13'!J133+'[1]14'!J133+'[1]15'!J133+'[1]16'!J133+'[1]17'!J133+'[1]18'!J133+'[1]19'!J133+'[1]20'!J133+'[1]21'!J133+'[1]22'!J133+'[1]23'!J133+'[1]24'!J133+'[1]25'!J133+'[1]26'!J133+'[1]27'!J133+'[1]28'!J133+'[1]29'!J133+'[1]30'!J133+'[1]31'!J133+'[1]32'!J133+'[1]33'!J133+'[1]34'!J133+'[1]35'!J133+'[1]36'!J133+'[1]37'!J133+'[1]38'!J133+'[1]39'!J133+'[1]40'!J133+'[1]41'!J133+'[1]42'!J133+'[1]43'!J133+'[1]44'!J133+'[1]45'!J133+'[1]46'!J133+'[1]47'!J133+'[1]48'!J133+'[1]49'!J133+'[1]50'!J133+'[1]51'!J133+'[1]52'!J133+'[1]53'!J133+'[1]54'!J133+'[1]55'!J133+'[1]56'!J133+'[1]57'!J133+'[1]58'!J133+'[1]59'!J133</f>
        <v>0</v>
      </c>
    </row>
    <row r="134" spans="1:10" ht="20.25" customHeight="1" x14ac:dyDescent="0.2">
      <c r="A134" s="97">
        <v>3</v>
      </c>
      <c r="B134" s="97">
        <v>2</v>
      </c>
      <c r="C134" s="97">
        <v>1</v>
      </c>
      <c r="D134" s="97">
        <v>7</v>
      </c>
      <c r="E134" s="97">
        <v>1</v>
      </c>
      <c r="F134" s="97">
        <v>1</v>
      </c>
      <c r="G134" s="99" t="s">
        <v>242</v>
      </c>
      <c r="H134" s="97">
        <v>107</v>
      </c>
      <c r="I134" s="95">
        <f>'[1]1'!I134+'[1]2'!I134+'[1]3'!I134+'[1]4'!I134+'[1]5'!I134+'[1]6'!I134+'[1]7'!I134+'[1]8'!I134+'[1]9'!I134+'[1]10'!I134+'[1]11'!I134+'[1]12'!I134+'[1]13'!I134+'[1]14'!I134+'[1]15'!I134+'[1]16'!I134+'[1]17'!I134+'[1]18'!I134+'[1]19'!I134+'[1]20'!I134+'[1]21'!I134+'[1]22'!I134+'[1]23'!I134+'[1]24'!I134+'[1]25'!I134+'[1]26'!I134+'[1]27'!I134+'[1]28'!I134+'[1]29'!I134+'[1]30'!I134+'[1]31'!I134+'[1]32'!I134+'[1]33'!I134+'[1]34'!I134+'[1]35'!I134+'[1]36'!I134+'[1]37'!I134+'[1]38'!I134+'[1]39'!I134+'[1]40'!I134+'[1]41'!I134+'[1]42'!I134+'[1]43'!I134+'[1]44'!I134+'[1]45'!I134+'[1]46'!I134+'[1]47'!I134+'[1]48'!I134+'[1]49'!I134+'[1]50'!I134+'[1]51'!I134+'[1]52'!I134+'[1]53'!I134+'[1]54'!I134+'[1]55'!I134+'[1]56'!I134+'[1]57'!I134+'[1]58'!I134+'[1]59'!I134</f>
        <v>0</v>
      </c>
      <c r="J134" s="95">
        <f>'[1]1'!J134+'[1]2'!J134+'[1]3'!J134+'[1]4'!J134+'[1]5'!J134+'[1]6'!J134+'[1]7'!J134+'[1]8'!J134+'[1]9'!J134+'[1]10'!J134+'[1]11'!J134+'[1]12'!J134+'[1]13'!J134+'[1]14'!J134+'[1]15'!J134+'[1]16'!J134+'[1]17'!J134+'[1]18'!J134+'[1]19'!J134+'[1]20'!J134+'[1]21'!J134+'[1]22'!J134+'[1]23'!J134+'[1]24'!J134+'[1]25'!J134+'[1]26'!J134+'[1]27'!J134+'[1]28'!J134+'[1]29'!J134+'[1]30'!J134+'[1]31'!J134+'[1]32'!J134+'[1]33'!J134+'[1]34'!J134+'[1]35'!J134+'[1]36'!J134+'[1]37'!J134+'[1]38'!J134+'[1]39'!J134+'[1]40'!J134+'[1]41'!J134+'[1]42'!J134+'[1]43'!J134+'[1]44'!J134+'[1]45'!J134+'[1]46'!J134+'[1]47'!J134+'[1]48'!J134+'[1]49'!J134+'[1]50'!J134+'[1]51'!J134+'[1]52'!J134+'[1]53'!J134+'[1]54'!J134+'[1]55'!J134+'[1]56'!J134+'[1]57'!J134+'[1]58'!J134+'[1]59'!J134</f>
        <v>0</v>
      </c>
    </row>
    <row r="135" spans="1:10" ht="20.25" customHeight="1" x14ac:dyDescent="0.2">
      <c r="A135" s="97">
        <v>3</v>
      </c>
      <c r="B135" s="97">
        <v>2</v>
      </c>
      <c r="C135" s="97">
        <v>1</v>
      </c>
      <c r="D135" s="97">
        <v>7</v>
      </c>
      <c r="E135" s="97">
        <v>1</v>
      </c>
      <c r="F135" s="97">
        <v>2</v>
      </c>
      <c r="G135" s="99" t="s">
        <v>243</v>
      </c>
      <c r="H135" s="97">
        <v>108</v>
      </c>
      <c r="I135" s="95">
        <f>'[1]1'!I135+'[1]2'!I135+'[1]3'!I135+'[1]4'!I135+'[1]5'!I135+'[1]6'!I135+'[1]7'!I135+'[1]8'!I135+'[1]9'!I135+'[1]10'!I135+'[1]11'!I135+'[1]12'!I135+'[1]13'!I135+'[1]14'!I135+'[1]15'!I135+'[1]16'!I135+'[1]17'!I135+'[1]18'!I135+'[1]19'!I135+'[1]20'!I135+'[1]21'!I135+'[1]22'!I135+'[1]23'!I135+'[1]24'!I135+'[1]25'!I135+'[1]26'!I135+'[1]27'!I135+'[1]28'!I135+'[1]29'!I135+'[1]30'!I135+'[1]31'!I135+'[1]32'!I135+'[1]33'!I135+'[1]34'!I135+'[1]35'!I135+'[1]36'!I135+'[1]37'!I135+'[1]38'!I135+'[1]39'!I135+'[1]40'!I135+'[1]41'!I135+'[1]42'!I135+'[1]43'!I135+'[1]44'!I135+'[1]45'!I135+'[1]46'!I135+'[1]47'!I135+'[1]48'!I135+'[1]49'!I135+'[1]50'!I135+'[1]51'!I135+'[1]52'!I135+'[1]53'!I135+'[1]54'!I135+'[1]55'!I135+'[1]56'!I135+'[1]57'!I135+'[1]58'!I135+'[1]59'!I135</f>
        <v>0</v>
      </c>
      <c r="J135" s="95">
        <f>'[1]1'!J135+'[1]2'!J135+'[1]3'!J135+'[1]4'!J135+'[1]5'!J135+'[1]6'!J135+'[1]7'!J135+'[1]8'!J135+'[1]9'!J135+'[1]10'!J135+'[1]11'!J135+'[1]12'!J135+'[1]13'!J135+'[1]14'!J135+'[1]15'!J135+'[1]16'!J135+'[1]17'!J135+'[1]18'!J135+'[1]19'!J135+'[1]20'!J135+'[1]21'!J135+'[1]22'!J135+'[1]23'!J135+'[1]24'!J135+'[1]25'!J135+'[1]26'!J135+'[1]27'!J135+'[1]28'!J135+'[1]29'!J135+'[1]30'!J135+'[1]31'!J135+'[1]32'!J135+'[1]33'!J135+'[1]34'!J135+'[1]35'!J135+'[1]36'!J135+'[1]37'!J135+'[1]38'!J135+'[1]39'!J135+'[1]40'!J135+'[1]41'!J135+'[1]42'!J135+'[1]43'!J135+'[1]44'!J135+'[1]45'!J135+'[1]46'!J135+'[1]47'!J135+'[1]48'!J135+'[1]49'!J135+'[1]50'!J135+'[1]51'!J135+'[1]52'!J135+'[1]53'!J135+'[1]54'!J135+'[1]55'!J135+'[1]56'!J135+'[1]57'!J135+'[1]58'!J135+'[1]59'!J135</f>
        <v>0</v>
      </c>
    </row>
    <row r="136" spans="1:10" ht="30.75" customHeight="1" x14ac:dyDescent="0.2">
      <c r="A136" s="97">
        <v>3</v>
      </c>
      <c r="B136" s="97">
        <v>2</v>
      </c>
      <c r="C136" s="97">
        <v>2</v>
      </c>
      <c r="D136" s="97"/>
      <c r="E136" s="97"/>
      <c r="F136" s="97"/>
      <c r="G136" s="99" t="s">
        <v>244</v>
      </c>
      <c r="H136" s="97">
        <v>109</v>
      </c>
      <c r="I136" s="95">
        <f>'[1]1'!I136+'[1]2'!I136+'[1]3'!I136+'[1]4'!I136+'[1]5'!I136+'[1]6'!I136+'[1]7'!I136+'[1]8'!I136+'[1]9'!I136+'[1]10'!I136+'[1]11'!I136+'[1]12'!I136+'[1]13'!I136+'[1]14'!I136+'[1]15'!I136+'[1]16'!I136+'[1]17'!I136+'[1]18'!I136+'[1]19'!I136+'[1]20'!I136+'[1]21'!I136+'[1]22'!I136+'[1]23'!I136+'[1]24'!I136+'[1]25'!I136+'[1]26'!I136+'[1]27'!I136+'[1]28'!I136+'[1]29'!I136+'[1]30'!I136+'[1]31'!I136+'[1]32'!I136+'[1]33'!I136+'[1]34'!I136+'[1]35'!I136+'[1]36'!I136+'[1]37'!I136+'[1]38'!I136+'[1]39'!I136+'[1]40'!I136+'[1]41'!I136+'[1]42'!I136+'[1]43'!I136+'[1]44'!I136+'[1]45'!I136+'[1]46'!I136+'[1]47'!I136+'[1]48'!I136+'[1]49'!I136+'[1]50'!I136+'[1]51'!I136+'[1]52'!I136+'[1]53'!I136+'[1]54'!I136+'[1]55'!I136+'[1]56'!I136+'[1]57'!I136+'[1]58'!I136+'[1]59'!I136</f>
        <v>0</v>
      </c>
      <c r="J136" s="95">
        <f>'[1]1'!J136+'[1]2'!J136+'[1]3'!J136+'[1]4'!J136+'[1]5'!J136+'[1]6'!J136+'[1]7'!J136+'[1]8'!J136+'[1]9'!J136+'[1]10'!J136+'[1]11'!J136+'[1]12'!J136+'[1]13'!J136+'[1]14'!J136+'[1]15'!J136+'[1]16'!J136+'[1]17'!J136+'[1]18'!J136+'[1]19'!J136+'[1]20'!J136+'[1]21'!J136+'[1]22'!J136+'[1]23'!J136+'[1]24'!J136+'[1]25'!J136+'[1]26'!J136+'[1]27'!J136+'[1]28'!J136+'[1]29'!J136+'[1]30'!J136+'[1]31'!J136+'[1]32'!J136+'[1]33'!J136+'[1]34'!J136+'[1]35'!J136+'[1]36'!J136+'[1]37'!J136+'[1]38'!J136+'[1]39'!J136+'[1]40'!J136+'[1]41'!J136+'[1]42'!J136+'[1]43'!J136+'[1]44'!J136+'[1]45'!J136+'[1]46'!J136+'[1]47'!J136+'[1]48'!J136+'[1]49'!J136+'[1]50'!J136+'[1]51'!J136+'[1]52'!J136+'[1]53'!J136+'[1]54'!J136+'[1]55'!J136+'[1]56'!J136+'[1]57'!J136+'[1]58'!J136+'[1]59'!J136</f>
        <v>0</v>
      </c>
    </row>
    <row r="137" spans="1:10" ht="12" customHeight="1" x14ac:dyDescent="0.2">
      <c r="A137" s="97">
        <v>3</v>
      </c>
      <c r="B137" s="97">
        <v>2</v>
      </c>
      <c r="C137" s="97">
        <v>2</v>
      </c>
      <c r="D137" s="97">
        <v>5</v>
      </c>
      <c r="E137" s="97">
        <v>1</v>
      </c>
      <c r="F137" s="97">
        <v>1</v>
      </c>
      <c r="G137" s="99" t="s">
        <v>245</v>
      </c>
      <c r="H137" s="97">
        <v>110</v>
      </c>
      <c r="I137" s="95">
        <f>'[1]1'!I137+'[1]2'!I137+'[1]3'!I137+'[1]4'!I137+'[1]5'!I137+'[1]6'!I137+'[1]7'!I137+'[1]8'!I137+'[1]9'!I137+'[1]10'!I137+'[1]11'!I137+'[1]12'!I137+'[1]13'!I137+'[1]14'!I137+'[1]15'!I137+'[1]16'!I137+'[1]17'!I137+'[1]18'!I137+'[1]19'!I137+'[1]20'!I137+'[1]21'!I137+'[1]22'!I137+'[1]23'!I137+'[1]24'!I137+'[1]25'!I137+'[1]26'!I137+'[1]27'!I137+'[1]28'!I137+'[1]29'!I137+'[1]30'!I137+'[1]31'!I137+'[1]32'!I137+'[1]33'!I137+'[1]34'!I137+'[1]35'!I137+'[1]36'!I137+'[1]37'!I137+'[1]38'!I137+'[1]39'!I137+'[1]40'!I137+'[1]41'!I137+'[1]42'!I137+'[1]43'!I137+'[1]44'!I137+'[1]45'!I137+'[1]46'!I137+'[1]47'!I137+'[1]48'!I137+'[1]49'!I137+'[1]50'!I137+'[1]51'!I137+'[1]52'!I137+'[1]53'!I137+'[1]54'!I137+'[1]55'!I137+'[1]56'!I137+'[1]57'!I137+'[1]58'!I137+'[1]59'!I137</f>
        <v>0</v>
      </c>
      <c r="J137" s="95">
        <f>'[1]1'!J137+'[1]2'!J137+'[1]3'!J137+'[1]4'!J137+'[1]5'!J137+'[1]6'!J137+'[1]7'!J137+'[1]8'!J137+'[1]9'!J137+'[1]10'!J137+'[1]11'!J137+'[1]12'!J137+'[1]13'!J137+'[1]14'!J137+'[1]15'!J137+'[1]16'!J137+'[1]17'!J137+'[1]18'!J137+'[1]19'!J137+'[1]20'!J137+'[1]21'!J137+'[1]22'!J137+'[1]23'!J137+'[1]24'!J137+'[1]25'!J137+'[1]26'!J137+'[1]27'!J137+'[1]28'!J137+'[1]29'!J137+'[1]30'!J137+'[1]31'!J137+'[1]32'!J137+'[1]33'!J137+'[1]34'!J137+'[1]35'!J137+'[1]36'!J137+'[1]37'!J137+'[1]38'!J137+'[1]39'!J137+'[1]40'!J137+'[1]41'!J137+'[1]42'!J137+'[1]43'!J137+'[1]44'!J137+'[1]45'!J137+'[1]46'!J137+'[1]47'!J137+'[1]48'!J137+'[1]49'!J137+'[1]50'!J137+'[1]51'!J137+'[1]52'!J137+'[1]53'!J137+'[1]54'!J137+'[1]55'!J137+'[1]56'!J137+'[1]57'!J137+'[1]58'!J137+'[1]59'!J137</f>
        <v>0</v>
      </c>
    </row>
    <row r="138" spans="1:10" ht="20.25" customHeight="1" x14ac:dyDescent="0.2">
      <c r="A138" s="97">
        <v>3</v>
      </c>
      <c r="B138" s="97">
        <v>2</v>
      </c>
      <c r="C138" s="97">
        <v>2</v>
      </c>
      <c r="D138" s="97">
        <v>7</v>
      </c>
      <c r="E138" s="97">
        <v>1</v>
      </c>
      <c r="F138" s="97">
        <v>1</v>
      </c>
      <c r="G138" s="99" t="s">
        <v>242</v>
      </c>
      <c r="H138" s="97">
        <v>111</v>
      </c>
      <c r="I138" s="95">
        <f>'[1]1'!I138+'[1]2'!I138+'[1]3'!I138+'[1]4'!I138+'[1]5'!I138+'[1]6'!I138+'[1]7'!I138+'[1]8'!I138+'[1]9'!I138+'[1]10'!I138+'[1]11'!I138+'[1]12'!I138+'[1]13'!I138+'[1]14'!I138+'[1]15'!I138+'[1]16'!I138+'[1]17'!I138+'[1]18'!I138+'[1]19'!I138+'[1]20'!I138+'[1]21'!I138+'[1]22'!I138+'[1]23'!I138+'[1]24'!I138+'[1]25'!I138+'[1]26'!I138+'[1]27'!I138+'[1]28'!I138+'[1]29'!I138+'[1]30'!I138+'[1]31'!I138+'[1]32'!I138+'[1]33'!I138+'[1]34'!I138+'[1]35'!I138+'[1]36'!I138+'[1]37'!I138+'[1]38'!I138+'[1]39'!I138+'[1]40'!I138+'[1]41'!I138+'[1]42'!I138+'[1]43'!I138+'[1]44'!I138+'[1]45'!I138+'[1]46'!I138+'[1]47'!I138+'[1]48'!I138+'[1]49'!I138+'[1]50'!I138+'[1]51'!I138+'[1]52'!I138+'[1]53'!I138+'[1]54'!I138+'[1]55'!I138+'[1]56'!I138+'[1]57'!I138+'[1]58'!I138+'[1]59'!I138</f>
        <v>0</v>
      </c>
      <c r="J138" s="95">
        <f>'[1]1'!J138+'[1]2'!J138+'[1]3'!J138+'[1]4'!J138+'[1]5'!J138+'[1]6'!J138+'[1]7'!J138+'[1]8'!J138+'[1]9'!J138+'[1]10'!J138+'[1]11'!J138+'[1]12'!J138+'[1]13'!J138+'[1]14'!J138+'[1]15'!J138+'[1]16'!J138+'[1]17'!J138+'[1]18'!J138+'[1]19'!J138+'[1]20'!J138+'[1]21'!J138+'[1]22'!J138+'[1]23'!J138+'[1]24'!J138+'[1]25'!J138+'[1]26'!J138+'[1]27'!J138+'[1]28'!J138+'[1]29'!J138+'[1]30'!J138+'[1]31'!J138+'[1]32'!J138+'[1]33'!J138+'[1]34'!J138+'[1]35'!J138+'[1]36'!J138+'[1]37'!J138+'[1]38'!J138+'[1]39'!J138+'[1]40'!J138+'[1]41'!J138+'[1]42'!J138+'[1]43'!J138+'[1]44'!J138+'[1]45'!J138+'[1]46'!J138+'[1]47'!J138+'[1]48'!J138+'[1]49'!J138+'[1]50'!J138+'[1]51'!J138+'[1]52'!J138+'[1]53'!J138+'[1]54'!J138+'[1]55'!J138+'[1]56'!J138+'[1]57'!J138+'[1]58'!J138+'[1]59'!J138</f>
        <v>0</v>
      </c>
    </row>
    <row r="139" spans="1:10" ht="20.25" customHeight="1" x14ac:dyDescent="0.2">
      <c r="A139" s="97">
        <v>3</v>
      </c>
      <c r="B139" s="97">
        <v>2</v>
      </c>
      <c r="C139" s="97">
        <v>2</v>
      </c>
      <c r="D139" s="97">
        <v>7</v>
      </c>
      <c r="E139" s="97">
        <v>1</v>
      </c>
      <c r="F139" s="97">
        <v>2</v>
      </c>
      <c r="G139" s="99" t="s">
        <v>243</v>
      </c>
      <c r="H139" s="97">
        <v>112</v>
      </c>
      <c r="I139" s="95">
        <f>'[1]1'!I139+'[1]2'!I139+'[1]3'!I139+'[1]4'!I139+'[1]5'!I139+'[1]6'!I139+'[1]7'!I139+'[1]8'!I139+'[1]9'!I139+'[1]10'!I139+'[1]11'!I139+'[1]12'!I139+'[1]13'!I139+'[1]14'!I139+'[1]15'!I139+'[1]16'!I139+'[1]17'!I139+'[1]18'!I139+'[1]19'!I139+'[1]20'!I139+'[1]21'!I139+'[1]22'!I139+'[1]23'!I139+'[1]24'!I139+'[1]25'!I139+'[1]26'!I139+'[1]27'!I139+'[1]28'!I139+'[1]29'!I139+'[1]30'!I139+'[1]31'!I139+'[1]32'!I139+'[1]33'!I139+'[1]34'!I139+'[1]35'!I139+'[1]36'!I139+'[1]37'!I139+'[1]38'!I139+'[1]39'!I139+'[1]40'!I139+'[1]41'!I139+'[1]42'!I139+'[1]43'!I139+'[1]44'!I139+'[1]45'!I139+'[1]46'!I139+'[1]47'!I139+'[1]48'!I139+'[1]49'!I139+'[1]50'!I139+'[1]51'!I139+'[1]52'!I139+'[1]53'!I139+'[1]54'!I139+'[1]55'!I139+'[1]56'!I139+'[1]57'!I139+'[1]58'!I139+'[1]59'!I139</f>
        <v>0</v>
      </c>
      <c r="J139" s="95">
        <f>'[1]1'!J139+'[1]2'!J139+'[1]3'!J139+'[1]4'!J139+'[1]5'!J139+'[1]6'!J139+'[1]7'!J139+'[1]8'!J139+'[1]9'!J139+'[1]10'!J139+'[1]11'!J139+'[1]12'!J139+'[1]13'!J139+'[1]14'!J139+'[1]15'!J139+'[1]16'!J139+'[1]17'!J139+'[1]18'!J139+'[1]19'!J139+'[1]20'!J139+'[1]21'!J139+'[1]22'!J139+'[1]23'!J139+'[1]24'!J139+'[1]25'!J139+'[1]26'!J139+'[1]27'!J139+'[1]28'!J139+'[1]29'!J139+'[1]30'!J139+'[1]31'!J139+'[1]32'!J139+'[1]33'!J139+'[1]34'!J139+'[1]35'!J139+'[1]36'!J139+'[1]37'!J139+'[1]38'!J139+'[1]39'!J139+'[1]40'!J139+'[1]41'!J139+'[1]42'!J139+'[1]43'!J139+'[1]44'!J139+'[1]45'!J139+'[1]46'!J139+'[1]47'!J139+'[1]48'!J139+'[1]49'!J139+'[1]50'!J139+'[1]51'!J139+'[1]52'!J139+'[1]53'!J139+'[1]54'!J139+'[1]55'!J139+'[1]56'!J139+'[1]57'!J139+'[1]58'!J139+'[1]59'!J139</f>
        <v>0</v>
      </c>
    </row>
    <row r="140" spans="1:10" ht="30" customHeight="1" x14ac:dyDescent="0.2">
      <c r="A140" s="96">
        <v>3</v>
      </c>
      <c r="B140" s="96">
        <v>3</v>
      </c>
      <c r="C140" s="97"/>
      <c r="D140" s="97"/>
      <c r="E140" s="97"/>
      <c r="F140" s="97"/>
      <c r="G140" s="98" t="s">
        <v>246</v>
      </c>
      <c r="H140" s="96">
        <v>113</v>
      </c>
      <c r="I140" s="95">
        <f>'[1]1'!I140+'[1]2'!I140+'[1]3'!I140+'[1]4'!I140+'[1]5'!I140+'[1]6'!I140+'[1]7'!I140+'[1]8'!I140+'[1]9'!I140+'[1]10'!I140+'[1]11'!I140+'[1]12'!I140+'[1]13'!I140+'[1]14'!I140+'[1]15'!I140+'[1]16'!I140+'[1]17'!I140+'[1]18'!I140+'[1]19'!I140+'[1]20'!I140+'[1]21'!I140+'[1]22'!I140+'[1]23'!I140+'[1]24'!I140+'[1]25'!I140+'[1]26'!I140+'[1]27'!I140+'[1]28'!I140+'[1]29'!I140+'[1]30'!I140+'[1]31'!I140+'[1]32'!I140+'[1]33'!I140+'[1]34'!I140+'[1]35'!I140+'[1]36'!I140+'[1]37'!I140+'[1]38'!I140+'[1]39'!I140+'[1]40'!I140+'[1]41'!I140+'[1]42'!I140+'[1]43'!I140+'[1]44'!I140+'[1]45'!I140+'[1]46'!I140+'[1]47'!I140+'[1]48'!I140+'[1]49'!I140+'[1]50'!I140+'[1]51'!I140+'[1]52'!I140+'[1]53'!I140+'[1]54'!I140+'[1]55'!I140+'[1]56'!I140+'[1]57'!I140+'[1]58'!I140+'[1]59'!I140</f>
        <v>337.6</v>
      </c>
      <c r="J140" s="95">
        <f>'[1]1'!J140+'[1]2'!J140+'[1]3'!J140+'[1]4'!J140+'[1]5'!J140+'[1]6'!J140+'[1]7'!J140+'[1]8'!J140+'[1]9'!J140+'[1]10'!J140+'[1]11'!J140+'[1]12'!J140+'[1]13'!J140+'[1]14'!J140+'[1]15'!J140+'[1]16'!J140+'[1]17'!J140+'[1]18'!J140+'[1]19'!J140+'[1]20'!J140+'[1]21'!J140+'[1]22'!J140+'[1]23'!J140+'[1]24'!J140+'[1]25'!J140+'[1]26'!J140+'[1]27'!J140+'[1]28'!J140+'[1]29'!J140+'[1]30'!J140+'[1]31'!J140+'[1]32'!J140+'[1]33'!J140+'[1]34'!J140+'[1]35'!J140+'[1]36'!J140+'[1]37'!J140+'[1]38'!J140+'[1]39'!J140+'[1]40'!J140+'[1]41'!J140+'[1]42'!J140+'[1]43'!J140+'[1]44'!J140+'[1]45'!J140+'[1]46'!J140+'[1]47'!J140+'[1]48'!J140+'[1]49'!J140+'[1]50'!J140+'[1]51'!J140+'[1]52'!J140+'[1]53'!J140+'[1]54'!J140+'[1]55'!J140+'[1]56'!J140+'[1]57'!J140+'[1]58'!J140+'[1]59'!J140</f>
        <v>337.5</v>
      </c>
    </row>
    <row r="141" spans="1:10" ht="45" customHeight="1" x14ac:dyDescent="0.2">
      <c r="A141" s="97">
        <v>3</v>
      </c>
      <c r="B141" s="97">
        <v>3</v>
      </c>
      <c r="C141" s="97">
        <v>1</v>
      </c>
      <c r="D141" s="97"/>
      <c r="E141" s="97"/>
      <c r="F141" s="97"/>
      <c r="G141" s="99" t="s">
        <v>247</v>
      </c>
      <c r="H141" s="97">
        <v>114</v>
      </c>
      <c r="I141" s="100">
        <f>'[1]1'!I141+'[1]2'!I141+'[1]3'!I141+'[1]4'!I141+'[1]5'!I141+'[1]6'!I141+'[1]7'!I141+'[1]8'!I141+'[1]9'!I141+'[1]10'!I141+'[1]11'!I141+'[1]12'!I141+'[1]13'!I141+'[1]14'!I141+'[1]15'!I141+'[1]16'!I141+'[1]17'!I141+'[1]18'!I141+'[1]19'!I141+'[1]20'!I141+'[1]21'!I141+'[1]22'!I141+'[1]23'!I141+'[1]24'!I141+'[1]25'!I141+'[1]26'!I141+'[1]27'!I141+'[1]28'!I141+'[1]29'!I141+'[1]30'!I141+'[1]31'!I141+'[1]32'!I141+'[1]33'!I141+'[1]34'!I141+'[1]35'!I141+'[1]36'!I141+'[1]37'!I141+'[1]38'!I141+'[1]39'!I141+'[1]40'!I141+'[1]41'!I141+'[1]42'!I141+'[1]43'!I141+'[1]44'!I141+'[1]45'!I141+'[1]46'!I141+'[1]47'!I141+'[1]48'!I141+'[1]49'!I141+'[1]50'!I141+'[1]51'!I141+'[1]52'!I141+'[1]53'!I141+'[1]54'!I141+'[1]55'!I141+'[1]56'!I141+'[1]57'!I141+'[1]58'!I141+'[1]59'!I141</f>
        <v>337.6</v>
      </c>
      <c r="J141" s="100">
        <f>'[1]1'!J141+'[1]2'!J141+'[1]3'!J141+'[1]4'!J141+'[1]5'!J141+'[1]6'!J141+'[1]7'!J141+'[1]8'!J141+'[1]9'!J141+'[1]10'!J141+'[1]11'!J141+'[1]12'!J141+'[1]13'!J141+'[1]14'!J141+'[1]15'!J141+'[1]16'!J141+'[1]17'!J141+'[1]18'!J141+'[1]19'!J141+'[1]20'!J141+'[1]21'!J141+'[1]22'!J141+'[1]23'!J141+'[1]24'!J141+'[1]25'!J141+'[1]26'!J141+'[1]27'!J141+'[1]28'!J141+'[1]29'!J141+'[1]30'!J141+'[1]31'!J141+'[1]32'!J141+'[1]33'!J141+'[1]34'!J141+'[1]35'!J141+'[1]36'!J141+'[1]37'!J141+'[1]38'!J141+'[1]39'!J141+'[1]40'!J141+'[1]41'!J141+'[1]42'!J141+'[1]43'!J141+'[1]44'!J141+'[1]45'!J141+'[1]46'!J141+'[1]47'!J141+'[1]48'!J141+'[1]49'!J141+'[1]50'!J141+'[1]51'!J141+'[1]52'!J141+'[1]53'!J141+'[1]54'!J141+'[1]55'!J141+'[1]56'!J141+'[1]57'!J141+'[1]58'!J141+'[1]59'!J141</f>
        <v>337.5</v>
      </c>
    </row>
    <row r="142" spans="1:10" ht="15" customHeight="1" x14ac:dyDescent="0.2">
      <c r="A142" s="97">
        <v>3</v>
      </c>
      <c r="B142" s="97">
        <v>3</v>
      </c>
      <c r="C142" s="97">
        <v>1</v>
      </c>
      <c r="D142" s="97">
        <v>4</v>
      </c>
      <c r="E142" s="97">
        <v>1</v>
      </c>
      <c r="F142" s="97">
        <v>1</v>
      </c>
      <c r="G142" s="99" t="s">
        <v>248</v>
      </c>
      <c r="H142" s="97">
        <v>115</v>
      </c>
      <c r="I142" s="100">
        <f>'[1]1'!I142+'[1]2'!I142+'[1]3'!I142+'[1]4'!I142+'[1]5'!I142+'[1]6'!I142+'[1]7'!I142+'[1]8'!I142+'[1]9'!I142+'[1]10'!I142+'[1]11'!I142+'[1]12'!I142+'[1]13'!I142+'[1]14'!I142+'[1]15'!I142+'[1]16'!I142+'[1]17'!I142+'[1]18'!I142+'[1]19'!I142+'[1]20'!I142+'[1]21'!I142+'[1]22'!I142+'[1]23'!I142+'[1]24'!I142+'[1]25'!I142+'[1]26'!I142+'[1]27'!I142+'[1]28'!I142+'[1]29'!I142+'[1]30'!I142+'[1]31'!I142+'[1]32'!I142+'[1]33'!I142+'[1]34'!I142+'[1]35'!I142+'[1]36'!I142+'[1]37'!I142+'[1]38'!I142+'[1]39'!I142+'[1]40'!I142+'[1]41'!I142+'[1]42'!I142+'[1]43'!I142+'[1]44'!I142+'[1]45'!I142+'[1]46'!I142+'[1]47'!I142+'[1]48'!I142+'[1]49'!I142+'[1]50'!I142+'[1]51'!I142+'[1]52'!I142+'[1]53'!I142+'[1]54'!I142+'[1]55'!I142+'[1]56'!I142+'[1]57'!I142+'[1]58'!I142+'[1]59'!I142</f>
        <v>0</v>
      </c>
      <c r="J142" s="100">
        <f>'[1]1'!J142+'[1]2'!J142+'[1]3'!J142+'[1]4'!J142+'[1]5'!J142+'[1]6'!J142+'[1]7'!J142+'[1]8'!J142+'[1]9'!J142+'[1]10'!J142+'[1]11'!J142+'[1]12'!J142+'[1]13'!J142+'[1]14'!J142+'[1]15'!J142+'[1]16'!J142+'[1]17'!J142+'[1]18'!J142+'[1]19'!J142+'[1]20'!J142+'[1]21'!J142+'[1]22'!J142+'[1]23'!J142+'[1]24'!J142+'[1]25'!J142+'[1]26'!J142+'[1]27'!J142+'[1]28'!J142+'[1]29'!J142+'[1]30'!J142+'[1]31'!J142+'[1]32'!J142+'[1]33'!J142+'[1]34'!J142+'[1]35'!J142+'[1]36'!J142+'[1]37'!J142+'[1]38'!J142+'[1]39'!J142+'[1]40'!J142+'[1]41'!J142+'[1]42'!J142+'[1]43'!J142+'[1]44'!J142+'[1]45'!J142+'[1]46'!J142+'[1]47'!J142+'[1]48'!J142+'[1]49'!J142+'[1]50'!J142+'[1]51'!J142+'[1]52'!J142+'[1]53'!J142+'[1]54'!J142+'[1]55'!J142+'[1]56'!J142+'[1]57'!J142+'[1]58'!J142+'[1]59'!J142</f>
        <v>0</v>
      </c>
    </row>
    <row r="143" spans="1:10" ht="12" customHeight="1" x14ac:dyDescent="0.2">
      <c r="A143" s="97">
        <v>3</v>
      </c>
      <c r="B143" s="97">
        <v>3</v>
      </c>
      <c r="C143" s="97">
        <v>1</v>
      </c>
      <c r="D143" s="97">
        <v>4</v>
      </c>
      <c r="E143" s="97">
        <v>1</v>
      </c>
      <c r="F143" s="97">
        <v>2</v>
      </c>
      <c r="G143" s="99" t="s">
        <v>249</v>
      </c>
      <c r="H143" s="97">
        <v>116</v>
      </c>
      <c r="I143" s="100">
        <f>'[1]1'!I143+'[1]2'!I143+'[1]3'!I143+'[1]4'!I143+'[1]5'!I143+'[1]6'!I143+'[1]7'!I143+'[1]8'!I143+'[1]9'!I143+'[1]10'!I143+'[1]11'!I143+'[1]12'!I143+'[1]13'!I143+'[1]14'!I143+'[1]15'!I143+'[1]16'!I143+'[1]17'!I143+'[1]18'!I143+'[1]19'!I143+'[1]20'!I143+'[1]21'!I143+'[1]22'!I143+'[1]23'!I143+'[1]24'!I143+'[1]25'!I143+'[1]26'!I143+'[1]27'!I143+'[1]28'!I143+'[1]29'!I143+'[1]30'!I143+'[1]31'!I143+'[1]32'!I143+'[1]33'!I143+'[1]34'!I143+'[1]35'!I143+'[1]36'!I143+'[1]37'!I143+'[1]38'!I143+'[1]39'!I143+'[1]40'!I143+'[1]41'!I143+'[1]42'!I143+'[1]43'!I143+'[1]44'!I143+'[1]45'!I143+'[1]46'!I143+'[1]47'!I143+'[1]48'!I143+'[1]49'!I143+'[1]50'!I143+'[1]51'!I143+'[1]52'!I143+'[1]53'!I143+'[1]54'!I143+'[1]55'!I143+'[1]56'!I143+'[1]57'!I143+'[1]58'!I143+'[1]59'!I143</f>
        <v>337.6</v>
      </c>
      <c r="J143" s="100">
        <f>'[1]1'!J143+'[1]2'!J143+'[1]3'!J143+'[1]4'!J143+'[1]5'!J143+'[1]6'!J143+'[1]7'!J143+'[1]8'!J143+'[1]9'!J143+'[1]10'!J143+'[1]11'!J143+'[1]12'!J143+'[1]13'!J143+'[1]14'!J143+'[1]15'!J143+'[1]16'!J143+'[1]17'!J143+'[1]18'!J143+'[1]19'!J143+'[1]20'!J143+'[1]21'!J143+'[1]22'!J143+'[1]23'!J143+'[1]24'!J143+'[1]25'!J143+'[1]26'!J143+'[1]27'!J143+'[1]28'!J143+'[1]29'!J143+'[1]30'!J143+'[1]31'!J143+'[1]32'!J143+'[1]33'!J143+'[1]34'!J143+'[1]35'!J143+'[1]36'!J143+'[1]37'!J143+'[1]38'!J143+'[1]39'!J143+'[1]40'!J143+'[1]41'!J143+'[1]42'!J143+'[1]43'!J143+'[1]44'!J143+'[1]45'!J143+'[1]46'!J143+'[1]47'!J143+'[1]48'!J143+'[1]49'!J143+'[1]50'!J143+'[1]51'!J143+'[1]52'!J143+'[1]53'!J143+'[1]54'!J143+'[1]55'!J143+'[1]56'!J143+'[1]57'!J143+'[1]58'!J143+'[1]59'!J143</f>
        <v>337.5</v>
      </c>
    </row>
    <row r="144" spans="1:10" ht="20.25" customHeight="1" x14ac:dyDescent="0.2">
      <c r="A144" s="97">
        <v>3</v>
      </c>
      <c r="B144" s="97">
        <v>3</v>
      </c>
      <c r="C144" s="97">
        <v>1</v>
      </c>
      <c r="D144" s="97">
        <v>7</v>
      </c>
      <c r="E144" s="97">
        <v>1</v>
      </c>
      <c r="F144" s="97">
        <v>1</v>
      </c>
      <c r="G144" s="99" t="s">
        <v>250</v>
      </c>
      <c r="H144" s="97">
        <v>117</v>
      </c>
      <c r="I144" s="95">
        <f>'[1]1'!I144+'[1]2'!I144+'[1]3'!I144+'[1]4'!I144+'[1]5'!I144+'[1]6'!I144+'[1]7'!I144+'[1]8'!I144+'[1]9'!I144+'[1]10'!I144+'[1]11'!I144+'[1]12'!I144+'[1]13'!I144+'[1]14'!I144+'[1]15'!I144+'[1]16'!I144+'[1]17'!I144+'[1]18'!I144+'[1]19'!I144+'[1]20'!I144+'[1]21'!I144+'[1]22'!I144+'[1]23'!I144+'[1]24'!I144+'[1]25'!I144+'[1]26'!I144+'[1]27'!I144+'[1]28'!I144+'[1]29'!I144+'[1]30'!I144+'[1]31'!I144+'[1]32'!I144+'[1]33'!I144+'[1]34'!I144+'[1]35'!I144+'[1]36'!I144+'[1]37'!I144+'[1]38'!I144+'[1]39'!I144+'[1]40'!I144+'[1]41'!I144+'[1]42'!I144+'[1]43'!I144+'[1]44'!I144+'[1]45'!I144+'[1]46'!I144+'[1]47'!I144+'[1]48'!I144+'[1]49'!I144+'[1]50'!I144+'[1]51'!I144+'[1]52'!I144+'[1]53'!I144+'[1]54'!I144+'[1]55'!I144+'[1]56'!I144+'[1]57'!I144+'[1]58'!I144+'[1]59'!I144</f>
        <v>0</v>
      </c>
      <c r="J144" s="95">
        <f>'[1]1'!J144+'[1]2'!J144+'[1]3'!J144+'[1]4'!J144+'[1]5'!J144+'[1]6'!J144+'[1]7'!J144+'[1]8'!J144+'[1]9'!J144+'[1]10'!J144+'[1]11'!J144+'[1]12'!J144+'[1]13'!J144+'[1]14'!J144+'[1]15'!J144+'[1]16'!J144+'[1]17'!J144+'[1]18'!J144+'[1]19'!J144+'[1]20'!J144+'[1]21'!J144+'[1]22'!J144+'[1]23'!J144+'[1]24'!J144+'[1]25'!J144+'[1]26'!J144+'[1]27'!J144+'[1]28'!J144+'[1]29'!J144+'[1]30'!J144+'[1]31'!J144+'[1]32'!J144+'[1]33'!J144+'[1]34'!J144+'[1]35'!J144+'[1]36'!J144+'[1]37'!J144+'[1]38'!J144+'[1]39'!J144+'[1]40'!J144+'[1]41'!J144+'[1]42'!J144+'[1]43'!J144+'[1]44'!J144+'[1]45'!J144+'[1]46'!J144+'[1]47'!J144+'[1]48'!J144+'[1]49'!J144+'[1]50'!J144+'[1]51'!J144+'[1]52'!J144+'[1]53'!J144+'[1]54'!J144+'[1]55'!J144+'[1]56'!J144+'[1]57'!J144+'[1]58'!J144+'[1]59'!J144</f>
        <v>0</v>
      </c>
    </row>
    <row r="145" spans="1:12" ht="20.25" customHeight="1" x14ac:dyDescent="0.2">
      <c r="A145" s="97">
        <v>3</v>
      </c>
      <c r="B145" s="97">
        <v>3</v>
      </c>
      <c r="C145" s="97">
        <v>1</v>
      </c>
      <c r="D145" s="97">
        <v>7</v>
      </c>
      <c r="E145" s="97">
        <v>1</v>
      </c>
      <c r="F145" s="97">
        <v>2</v>
      </c>
      <c r="G145" s="99" t="s">
        <v>251</v>
      </c>
      <c r="H145" s="97">
        <v>118</v>
      </c>
      <c r="I145" s="95">
        <f>'[1]1'!I145+'[1]2'!I145+'[1]3'!I145+'[1]4'!I145+'[1]5'!I145+'[1]6'!I145+'[1]7'!I145+'[1]8'!I145+'[1]9'!I145+'[1]10'!I145+'[1]11'!I145+'[1]12'!I145+'[1]13'!I145+'[1]14'!I145+'[1]15'!I145+'[1]16'!I145+'[1]17'!I145+'[1]18'!I145+'[1]19'!I145+'[1]20'!I145+'[1]21'!I145+'[1]22'!I145+'[1]23'!I145+'[1]24'!I145+'[1]25'!I145+'[1]26'!I145+'[1]27'!I145+'[1]28'!I145+'[1]29'!I145+'[1]30'!I145+'[1]31'!I145+'[1]32'!I145+'[1]33'!I145+'[1]34'!I145+'[1]35'!I145+'[1]36'!I145+'[1]37'!I145+'[1]38'!I145+'[1]39'!I145+'[1]40'!I145+'[1]41'!I145+'[1]42'!I145+'[1]43'!I145+'[1]44'!I145+'[1]45'!I145+'[1]46'!I145+'[1]47'!I145+'[1]48'!I145+'[1]49'!I145+'[1]50'!I145+'[1]51'!I145+'[1]52'!I145+'[1]53'!I145+'[1]54'!I145+'[1]55'!I145+'[1]56'!I145+'[1]57'!I145+'[1]58'!I145+'[1]59'!I145</f>
        <v>0</v>
      </c>
      <c r="J145" s="95">
        <f>'[1]1'!J145+'[1]2'!J145+'[1]3'!J145+'[1]4'!J145+'[1]5'!J145+'[1]6'!J145+'[1]7'!J145+'[1]8'!J145+'[1]9'!J145+'[1]10'!J145+'[1]11'!J145+'[1]12'!J145+'[1]13'!J145+'[1]14'!J145+'[1]15'!J145+'[1]16'!J145+'[1]17'!J145+'[1]18'!J145+'[1]19'!J145+'[1]20'!J145+'[1]21'!J145+'[1]22'!J145+'[1]23'!J145+'[1]24'!J145+'[1]25'!J145+'[1]26'!J145+'[1]27'!J145+'[1]28'!J145+'[1]29'!J145+'[1]30'!J145+'[1]31'!J145+'[1]32'!J145+'[1]33'!J145+'[1]34'!J145+'[1]35'!J145+'[1]36'!J145+'[1]37'!J145+'[1]38'!J145+'[1]39'!J145+'[1]40'!J145+'[1]41'!J145+'[1]42'!J145+'[1]43'!J145+'[1]44'!J145+'[1]45'!J145+'[1]46'!J145+'[1]47'!J145+'[1]48'!J145+'[1]49'!J145+'[1]50'!J145+'[1]51'!J145+'[1]52'!J145+'[1]53'!J145+'[1]54'!J145+'[1]55'!J145+'[1]56'!J145+'[1]57'!J145+'[1]58'!J145+'[1]59'!J145</f>
        <v>0</v>
      </c>
    </row>
    <row r="146" spans="1:12" ht="43.5" customHeight="1" x14ac:dyDescent="0.2">
      <c r="A146" s="97">
        <v>3</v>
      </c>
      <c r="B146" s="97">
        <v>3</v>
      </c>
      <c r="C146" s="97">
        <v>2</v>
      </c>
      <c r="D146" s="97"/>
      <c r="E146" s="97"/>
      <c r="F146" s="97"/>
      <c r="G146" s="99" t="s">
        <v>252</v>
      </c>
      <c r="H146" s="97">
        <v>119</v>
      </c>
      <c r="I146" s="95">
        <f>'[1]1'!I146+'[1]2'!I146+'[1]3'!I146+'[1]4'!I146+'[1]5'!I146+'[1]6'!I146+'[1]7'!I146+'[1]8'!I146+'[1]9'!I146+'[1]10'!I146+'[1]11'!I146+'[1]12'!I146+'[1]13'!I146+'[1]14'!I146+'[1]15'!I146+'[1]16'!I146+'[1]17'!I146+'[1]18'!I146+'[1]19'!I146+'[1]20'!I146+'[1]21'!I146+'[1]22'!I146+'[1]23'!I146+'[1]24'!I146+'[1]25'!I146+'[1]26'!I146+'[1]27'!I146+'[1]28'!I146+'[1]29'!I146+'[1]30'!I146+'[1]31'!I146+'[1]32'!I146+'[1]33'!I146+'[1]34'!I146+'[1]35'!I146+'[1]36'!I146+'[1]37'!I146+'[1]38'!I146+'[1]39'!I146+'[1]40'!I146+'[1]41'!I146+'[1]42'!I146+'[1]43'!I146+'[1]44'!I146+'[1]45'!I146+'[1]46'!I146+'[1]47'!I146+'[1]48'!I146+'[1]49'!I146+'[1]50'!I146+'[1]51'!I146+'[1]52'!I146+'[1]53'!I146+'[1]54'!I146+'[1]55'!I146+'[1]56'!I146+'[1]57'!I146+'[1]58'!I146+'[1]59'!I146</f>
        <v>0</v>
      </c>
      <c r="J146" s="95">
        <f>'[1]1'!J146+'[1]2'!J146+'[1]3'!J146+'[1]4'!J146+'[1]5'!J146+'[1]6'!J146+'[1]7'!J146+'[1]8'!J146+'[1]9'!J146+'[1]10'!J146+'[1]11'!J146+'[1]12'!J146+'[1]13'!J146+'[1]14'!J146+'[1]15'!J146+'[1]16'!J146+'[1]17'!J146+'[1]18'!J146+'[1]19'!J146+'[1]20'!J146+'[1]21'!J146+'[1]22'!J146+'[1]23'!J146+'[1]24'!J146+'[1]25'!J146+'[1]26'!J146+'[1]27'!J146+'[1]28'!J146+'[1]29'!J146+'[1]30'!J146+'[1]31'!J146+'[1]32'!J146+'[1]33'!J146+'[1]34'!J146+'[1]35'!J146+'[1]36'!J146+'[1]37'!J146+'[1]38'!J146+'[1]39'!J146+'[1]40'!J146+'[1]41'!J146+'[1]42'!J146+'[1]43'!J146+'[1]44'!J146+'[1]45'!J146+'[1]46'!J146+'[1]47'!J146+'[1]48'!J146+'[1]49'!J146+'[1]50'!J146+'[1]51'!J146+'[1]52'!J146+'[1]53'!J146+'[1]54'!J146+'[1]55'!J146+'[1]56'!J146+'[1]57'!J146+'[1]58'!J146+'[1]59'!J146</f>
        <v>0</v>
      </c>
    </row>
    <row r="147" spans="1:12" ht="15.75" customHeight="1" x14ac:dyDescent="0.2">
      <c r="A147" s="97">
        <v>3</v>
      </c>
      <c r="B147" s="97">
        <v>3</v>
      </c>
      <c r="C147" s="97">
        <v>2</v>
      </c>
      <c r="D147" s="97">
        <v>4</v>
      </c>
      <c r="E147" s="97">
        <v>1</v>
      </c>
      <c r="F147" s="97">
        <v>1</v>
      </c>
      <c r="G147" s="99" t="s">
        <v>248</v>
      </c>
      <c r="H147" s="97">
        <v>120</v>
      </c>
      <c r="I147" s="95">
        <f>'[1]1'!I147+'[1]2'!I147+'[1]3'!I147+'[1]4'!I147+'[1]5'!I147+'[1]6'!I147+'[1]7'!I147+'[1]8'!I147+'[1]9'!I147+'[1]10'!I147+'[1]11'!I147+'[1]12'!I147+'[1]13'!I147+'[1]14'!I147+'[1]15'!I147+'[1]16'!I147+'[1]17'!I147+'[1]18'!I147+'[1]19'!I147+'[1]20'!I147+'[1]21'!I147+'[1]22'!I147+'[1]23'!I147+'[1]24'!I147+'[1]25'!I147+'[1]26'!I147+'[1]27'!I147+'[1]28'!I147+'[1]29'!I147+'[1]30'!I147+'[1]31'!I147+'[1]32'!I147+'[1]33'!I147+'[1]34'!I147+'[1]35'!I147+'[1]36'!I147+'[1]37'!I147+'[1]38'!I147+'[1]39'!I147+'[1]40'!I147+'[1]41'!I147+'[1]42'!I147+'[1]43'!I147+'[1]44'!I147+'[1]45'!I147+'[1]46'!I147+'[1]47'!I147+'[1]48'!I147+'[1]49'!I147+'[1]50'!I147+'[1]51'!I147+'[1]52'!I147+'[1]53'!I147+'[1]54'!I147+'[1]55'!I147+'[1]56'!I147+'[1]57'!I147+'[1]58'!I147+'[1]59'!I147</f>
        <v>0</v>
      </c>
      <c r="J147" s="95">
        <f>'[1]1'!J147+'[1]2'!J147+'[1]3'!J147+'[1]4'!J147+'[1]5'!J147+'[1]6'!J147+'[1]7'!J147+'[1]8'!J147+'[1]9'!J147+'[1]10'!J147+'[1]11'!J147+'[1]12'!J147+'[1]13'!J147+'[1]14'!J147+'[1]15'!J147+'[1]16'!J147+'[1]17'!J147+'[1]18'!J147+'[1]19'!J147+'[1]20'!J147+'[1]21'!J147+'[1]22'!J147+'[1]23'!J147+'[1]24'!J147+'[1]25'!J147+'[1]26'!J147+'[1]27'!J147+'[1]28'!J147+'[1]29'!J147+'[1]30'!J147+'[1]31'!J147+'[1]32'!J147+'[1]33'!J147+'[1]34'!J147+'[1]35'!J147+'[1]36'!J147+'[1]37'!J147+'[1]38'!J147+'[1]39'!J147+'[1]40'!J147+'[1]41'!J147+'[1]42'!J147+'[1]43'!J147+'[1]44'!J147+'[1]45'!J147+'[1]46'!J147+'[1]47'!J147+'[1]48'!J147+'[1]49'!J147+'[1]50'!J147+'[1]51'!J147+'[1]52'!J147+'[1]53'!J147+'[1]54'!J147+'[1]55'!J147+'[1]56'!J147+'[1]57'!J147+'[1]58'!J147+'[1]59'!J147</f>
        <v>0</v>
      </c>
    </row>
    <row r="148" spans="1:12" ht="12" customHeight="1" x14ac:dyDescent="0.2">
      <c r="A148" s="97">
        <v>3</v>
      </c>
      <c r="B148" s="97">
        <v>3</v>
      </c>
      <c r="C148" s="97">
        <v>2</v>
      </c>
      <c r="D148" s="97">
        <v>4</v>
      </c>
      <c r="E148" s="97">
        <v>1</v>
      </c>
      <c r="F148" s="97">
        <v>2</v>
      </c>
      <c r="G148" s="99" t="s">
        <v>249</v>
      </c>
      <c r="H148" s="97">
        <v>121</v>
      </c>
      <c r="I148" s="95">
        <f>'[1]1'!I148+'[1]2'!I148+'[1]3'!I148+'[1]4'!I148+'[1]5'!I148+'[1]6'!I148+'[1]7'!I148+'[1]8'!I148+'[1]9'!I148+'[1]10'!I148+'[1]11'!I148+'[1]12'!I148+'[1]13'!I148+'[1]14'!I148+'[1]15'!I148+'[1]16'!I148+'[1]17'!I148+'[1]18'!I148+'[1]19'!I148+'[1]20'!I148+'[1]21'!I148+'[1]22'!I148+'[1]23'!I148+'[1]24'!I148+'[1]25'!I148+'[1]26'!I148+'[1]27'!I148+'[1]28'!I148+'[1]29'!I148+'[1]30'!I148+'[1]31'!I148+'[1]32'!I148+'[1]33'!I148+'[1]34'!I148+'[1]35'!I148+'[1]36'!I148+'[1]37'!I148+'[1]38'!I148+'[1]39'!I148+'[1]40'!I148+'[1]41'!I148+'[1]42'!I148+'[1]43'!I148+'[1]44'!I148+'[1]45'!I148+'[1]46'!I148+'[1]47'!I148+'[1]48'!I148+'[1]49'!I148+'[1]50'!I148+'[1]51'!I148+'[1]52'!I148+'[1]53'!I148+'[1]54'!I148+'[1]55'!I148+'[1]56'!I148+'[1]57'!I148+'[1]58'!I148+'[1]59'!I148</f>
        <v>0</v>
      </c>
      <c r="J148" s="95">
        <f>'[1]1'!J148+'[1]2'!J148+'[1]3'!J148+'[1]4'!J148+'[1]5'!J148+'[1]6'!J148+'[1]7'!J148+'[1]8'!J148+'[1]9'!J148+'[1]10'!J148+'[1]11'!J148+'[1]12'!J148+'[1]13'!J148+'[1]14'!J148+'[1]15'!J148+'[1]16'!J148+'[1]17'!J148+'[1]18'!J148+'[1]19'!J148+'[1]20'!J148+'[1]21'!J148+'[1]22'!J148+'[1]23'!J148+'[1]24'!J148+'[1]25'!J148+'[1]26'!J148+'[1]27'!J148+'[1]28'!J148+'[1]29'!J148+'[1]30'!J148+'[1]31'!J148+'[1]32'!J148+'[1]33'!J148+'[1]34'!J148+'[1]35'!J148+'[1]36'!J148+'[1]37'!J148+'[1]38'!J148+'[1]39'!J148+'[1]40'!J148+'[1]41'!J148+'[1]42'!J148+'[1]43'!J148+'[1]44'!J148+'[1]45'!J148+'[1]46'!J148+'[1]47'!J148+'[1]48'!J148+'[1]49'!J148+'[1]50'!J148+'[1]51'!J148+'[1]52'!J148+'[1]53'!J148+'[1]54'!J148+'[1]55'!J148+'[1]56'!J148+'[1]57'!J148+'[1]58'!J148+'[1]59'!J148</f>
        <v>0</v>
      </c>
    </row>
    <row r="149" spans="1:12" ht="20.25" customHeight="1" x14ac:dyDescent="0.2">
      <c r="A149" s="97">
        <v>3</v>
      </c>
      <c r="B149" s="97">
        <v>3</v>
      </c>
      <c r="C149" s="97">
        <v>2</v>
      </c>
      <c r="D149" s="97">
        <v>7</v>
      </c>
      <c r="E149" s="97">
        <v>1</v>
      </c>
      <c r="F149" s="97">
        <v>1</v>
      </c>
      <c r="G149" s="99" t="s">
        <v>250</v>
      </c>
      <c r="H149" s="97">
        <v>122</v>
      </c>
      <c r="I149" s="95">
        <f>'[1]1'!I149+'[1]2'!I149+'[1]3'!I149+'[1]4'!I149+'[1]5'!I149+'[1]6'!I149+'[1]7'!I149+'[1]8'!I149+'[1]9'!I149+'[1]10'!I149+'[1]11'!I149+'[1]12'!I149+'[1]13'!I149+'[1]14'!I149+'[1]15'!I149+'[1]16'!I149+'[1]17'!I149+'[1]18'!I149+'[1]19'!I149+'[1]20'!I149+'[1]21'!I149+'[1]22'!I149+'[1]23'!I149+'[1]24'!I149+'[1]25'!I149+'[1]26'!I149+'[1]27'!I149+'[1]28'!I149+'[1]29'!I149+'[1]30'!I149+'[1]31'!I149+'[1]32'!I149+'[1]33'!I149+'[1]34'!I149+'[1]35'!I149+'[1]36'!I149+'[1]37'!I149+'[1]38'!I149+'[1]39'!I149+'[1]40'!I149+'[1]41'!I149+'[1]42'!I149+'[1]43'!I149+'[1]44'!I149+'[1]45'!I149+'[1]46'!I149+'[1]47'!I149+'[1]48'!I149+'[1]49'!I149+'[1]50'!I149+'[1]51'!I149+'[1]52'!I149+'[1]53'!I149+'[1]54'!I149+'[1]55'!I149+'[1]56'!I149+'[1]57'!I149+'[1]58'!I149+'[1]59'!I149</f>
        <v>0</v>
      </c>
      <c r="J149" s="95">
        <f>'[1]1'!J149+'[1]2'!J149+'[1]3'!J149+'[1]4'!J149+'[1]5'!J149+'[1]6'!J149+'[1]7'!J149+'[1]8'!J149+'[1]9'!J149+'[1]10'!J149+'[1]11'!J149+'[1]12'!J149+'[1]13'!J149+'[1]14'!J149+'[1]15'!J149+'[1]16'!J149+'[1]17'!J149+'[1]18'!J149+'[1]19'!J149+'[1]20'!J149+'[1]21'!J149+'[1]22'!J149+'[1]23'!J149+'[1]24'!J149+'[1]25'!J149+'[1]26'!J149+'[1]27'!J149+'[1]28'!J149+'[1]29'!J149+'[1]30'!J149+'[1]31'!J149+'[1]32'!J149+'[1]33'!J149+'[1]34'!J149+'[1]35'!J149+'[1]36'!J149+'[1]37'!J149+'[1]38'!J149+'[1]39'!J149+'[1]40'!J149+'[1]41'!J149+'[1]42'!J149+'[1]43'!J149+'[1]44'!J149+'[1]45'!J149+'[1]46'!J149+'[1]47'!J149+'[1]48'!J149+'[1]49'!J149+'[1]50'!J149+'[1]51'!J149+'[1]52'!J149+'[1]53'!J149+'[1]54'!J149+'[1]55'!J149+'[1]56'!J149+'[1]57'!J149+'[1]58'!J149+'[1]59'!J149</f>
        <v>0</v>
      </c>
    </row>
    <row r="150" spans="1:12" ht="20.25" customHeight="1" x14ac:dyDescent="0.2">
      <c r="A150" s="97">
        <v>3</v>
      </c>
      <c r="B150" s="97">
        <v>3</v>
      </c>
      <c r="C150" s="97">
        <v>2</v>
      </c>
      <c r="D150" s="97">
        <v>7</v>
      </c>
      <c r="E150" s="97">
        <v>1</v>
      </c>
      <c r="F150" s="97">
        <v>2</v>
      </c>
      <c r="G150" s="99" t="s">
        <v>251</v>
      </c>
      <c r="H150" s="97">
        <v>123</v>
      </c>
      <c r="I150" s="95">
        <f>'[1]1'!I150+'[1]2'!I150+'[1]3'!I150+'[1]4'!I150+'[1]5'!I150+'[1]6'!I150+'[1]7'!I150+'[1]8'!I150+'[1]9'!I150+'[1]10'!I150+'[1]11'!I150+'[1]12'!I150+'[1]13'!I150+'[1]14'!I150+'[1]15'!I150+'[1]16'!I150+'[1]17'!I150+'[1]18'!I150+'[1]19'!I150+'[1]20'!I150+'[1]21'!I150+'[1]22'!I150+'[1]23'!I150+'[1]24'!I150+'[1]25'!I150+'[1]26'!I150+'[1]27'!I150+'[1]28'!I150+'[1]29'!I150+'[1]30'!I150+'[1]31'!I150+'[1]32'!I150+'[1]33'!I150+'[1]34'!I150+'[1]35'!I150+'[1]36'!I150+'[1]37'!I150+'[1]38'!I150+'[1]39'!I150+'[1]40'!I150+'[1]41'!I150+'[1]42'!I150+'[1]43'!I150+'[1]44'!I150+'[1]45'!I150+'[1]46'!I150+'[1]47'!I150+'[1]48'!I150+'[1]49'!I150+'[1]50'!I150+'[1]51'!I150+'[1]52'!I150+'[1]53'!I150+'[1]54'!I150+'[1]55'!I150+'[1]56'!I150+'[1]57'!I150+'[1]58'!I150+'[1]59'!I150</f>
        <v>0</v>
      </c>
      <c r="J150" s="95">
        <f>'[1]1'!J150+'[1]2'!J150+'[1]3'!J150+'[1]4'!J150+'[1]5'!J150+'[1]6'!J150+'[1]7'!J150+'[1]8'!J150+'[1]9'!J150+'[1]10'!J150+'[1]11'!J150+'[1]12'!J150+'[1]13'!J150+'[1]14'!J150+'[1]15'!J150+'[1]16'!J150+'[1]17'!J150+'[1]18'!J150+'[1]19'!J150+'[1]20'!J150+'[1]21'!J150+'[1]22'!J150+'[1]23'!J150+'[1]24'!J150+'[1]25'!J150+'[1]26'!J150+'[1]27'!J150+'[1]28'!J150+'[1]29'!J150+'[1]30'!J150+'[1]31'!J150+'[1]32'!J150+'[1]33'!J150+'[1]34'!J150+'[1]35'!J150+'[1]36'!J150+'[1]37'!J150+'[1]38'!J150+'[1]39'!J150+'[1]40'!J150+'[1]41'!J150+'[1]42'!J150+'[1]43'!J150+'[1]44'!J150+'[1]45'!J150+'[1]46'!J150+'[1]47'!J150+'[1]48'!J150+'[1]49'!J150+'[1]50'!J150+'[1]51'!J150+'[1]52'!J150+'[1]53'!J150+'[1]54'!J150+'[1]55'!J150+'[1]56'!J150+'[1]57'!J150+'[1]58'!J150+'[1]59'!J150</f>
        <v>0</v>
      </c>
    </row>
    <row r="151" spans="1:12" ht="12" customHeight="1" x14ac:dyDescent="0.2">
      <c r="A151" s="97"/>
      <c r="B151" s="97"/>
      <c r="C151" s="97"/>
      <c r="D151" s="97"/>
      <c r="E151" s="97"/>
      <c r="F151" s="97"/>
      <c r="G151" s="98" t="s">
        <v>253</v>
      </c>
      <c r="H151" s="96">
        <v>124</v>
      </c>
      <c r="I151" s="95">
        <f>'[1]1'!I151+'[1]2'!I151+'[1]3'!I151+'[1]4'!I151+'[1]5'!I151+'[1]6'!I151+'[1]7'!I151+'[1]8'!I151+'[1]9'!I151+'[1]10'!I151+'[1]11'!I151+'[1]12'!I151+'[1]13'!I151+'[1]14'!I151+'[1]15'!I151+'[1]16'!I151+'[1]17'!I151+'[1]18'!I151+'[1]19'!I151+'[1]20'!I151+'[1]21'!I151+'[1]22'!I151+'[1]23'!I151+'[1]24'!I151+'[1]25'!I151+'[1]26'!I151+'[1]27'!I151+'[1]28'!I151+'[1]29'!I151+'[1]30'!I151+'[1]31'!I151+'[1]32'!I151+'[1]33'!I151+'[1]34'!I151+'[1]35'!I151+'[1]36'!I151+'[1]37'!I151+'[1]38'!I151+'[1]39'!I151+'[1]40'!I151+'[1]41'!I151+'[1]42'!I151+'[1]43'!I151+'[1]44'!I151+'[1]45'!I151+'[1]46'!I151+'[1]47'!I151+'[1]48'!I151+'[1]49'!I151+'[1]50'!I151+'[1]51'!I151+'[1]52'!I151+'[1]53'!I151+'[1]54'!I151+'[1]55'!I151+'[1]56'!I151+'[1]57'!I151+'[1]58'!I151+'[1]59'!I151</f>
        <v>16335.699999999999</v>
      </c>
      <c r="J151" s="95">
        <f>'[1]1'!J151+'[1]2'!J151+'[1]3'!J151+'[1]4'!J151+'[1]5'!J151+'[1]6'!J151+'[1]7'!J151+'[1]8'!J151+'[1]9'!J151+'[1]10'!J151+'[1]11'!J151+'[1]12'!J151+'[1]13'!J151+'[1]14'!J151+'[1]15'!J151+'[1]16'!J151+'[1]17'!J151+'[1]18'!J151+'[1]19'!J151+'[1]20'!J151+'[1]21'!J151+'[1]22'!J151+'[1]23'!J151+'[1]24'!J151+'[1]25'!J151+'[1]26'!J151+'[1]27'!J151+'[1]28'!J151+'[1]29'!J151+'[1]30'!J151+'[1]31'!J151+'[1]32'!J151+'[1]33'!J151+'[1]34'!J151+'[1]35'!J151+'[1]36'!J151+'[1]37'!J151+'[1]38'!J151+'[1]39'!J151+'[1]40'!J151+'[1]41'!J151+'[1]42'!J151+'[1]43'!J151+'[1]44'!J151+'[1]45'!J151+'[1]46'!J151+'[1]47'!J151+'[1]48'!J151+'[1]49'!J151+'[1]50'!J151+'[1]51'!J151+'[1]52'!J151+'[1]53'!J151+'[1]54'!J151+'[1]55'!J151+'[1]56'!J151+'[1]57'!J151+'[1]58'!J151+'[1]59'!J151</f>
        <v>12454.400000000003</v>
      </c>
    </row>
    <row r="152" spans="1:12" ht="12" customHeight="1" x14ac:dyDescent="0.2"/>
    <row r="153" spans="1:12" ht="12" customHeight="1" x14ac:dyDescent="0.2"/>
    <row r="154" spans="1:12" ht="12" customHeight="1" x14ac:dyDescent="0.2">
      <c r="B154" s="101" t="s">
        <v>254</v>
      </c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</row>
    <row r="155" spans="1:12" ht="12" customHeight="1" x14ac:dyDescent="0.2">
      <c r="B155" s="102" t="s">
        <v>255</v>
      </c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</row>
    <row r="156" spans="1:12" ht="12" customHeight="1" x14ac:dyDescent="0.2">
      <c r="B156" s="103" t="s">
        <v>256</v>
      </c>
      <c r="C156" s="103"/>
      <c r="D156" s="103"/>
      <c r="E156" s="103"/>
      <c r="F156" s="103"/>
      <c r="G156" s="103"/>
    </row>
  </sheetData>
  <mergeCells count="28">
    <mergeCell ref="A27:F27"/>
    <mergeCell ref="B154:L154"/>
    <mergeCell ref="B155:L155"/>
    <mergeCell ref="B156:G156"/>
    <mergeCell ref="B22:H22"/>
    <mergeCell ref="A24:F26"/>
    <mergeCell ref="G24:G26"/>
    <mergeCell ref="H24:H26"/>
    <mergeCell ref="I24:I26"/>
    <mergeCell ref="J24:J26"/>
    <mergeCell ref="G16:I16"/>
    <mergeCell ref="I17:N17"/>
    <mergeCell ref="I18:J18"/>
    <mergeCell ref="B20:H20"/>
    <mergeCell ref="I20:J20"/>
    <mergeCell ref="B21:H21"/>
    <mergeCell ref="G9:L9"/>
    <mergeCell ref="G10:J10"/>
    <mergeCell ref="G11:J11"/>
    <mergeCell ref="G13:I13"/>
    <mergeCell ref="G14:I14"/>
    <mergeCell ref="G15:I15"/>
    <mergeCell ref="I1:N1"/>
    <mergeCell ref="I2:N2"/>
    <mergeCell ref="I3:N3"/>
    <mergeCell ref="G5:J5"/>
    <mergeCell ref="G6:J6"/>
    <mergeCell ref="D8:L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9D85F-5049-4AF7-BF56-D28B2F3F429B}">
  <dimension ref="A1:F31"/>
  <sheetViews>
    <sheetView defaultGridColor="0" colorId="9" workbookViewId="0">
      <selection activeCell="G15" sqref="G15"/>
    </sheetView>
  </sheetViews>
  <sheetFormatPr defaultRowHeight="12.75" customHeight="1" x14ac:dyDescent="0.2"/>
  <cols>
    <col min="1" max="1" width="11" style="108" customWidth="1"/>
    <col min="2" max="2" width="45.5" style="108" customWidth="1"/>
    <col min="3" max="3" width="3.6640625" style="108" customWidth="1"/>
    <col min="4" max="4" width="18.1640625" style="108" customWidth="1"/>
    <col min="5" max="5" width="17.6640625" style="108" customWidth="1"/>
    <col min="6" max="16384" width="9.33203125" style="108"/>
  </cols>
  <sheetData>
    <row r="1" spans="1:6" ht="15.75" customHeight="1" x14ac:dyDescent="0.2">
      <c r="A1" s="104" t="s">
        <v>257</v>
      </c>
      <c r="B1" s="105"/>
      <c r="C1" s="106"/>
      <c r="D1" s="106"/>
      <c r="E1" s="107"/>
    </row>
    <row r="2" spans="1:6" ht="10.5" customHeight="1" x14ac:dyDescent="0.2">
      <c r="A2" s="107"/>
      <c r="B2" s="109" t="s">
        <v>258</v>
      </c>
      <c r="C2" s="110"/>
      <c r="D2" s="110"/>
      <c r="E2" s="107"/>
    </row>
    <row r="3" spans="1:6" ht="12.75" customHeight="1" x14ac:dyDescent="0.2">
      <c r="A3" s="111"/>
      <c r="B3" s="111"/>
      <c r="C3" s="112"/>
      <c r="D3" s="113" t="s">
        <v>132</v>
      </c>
      <c r="E3" s="114"/>
      <c r="F3" s="115">
        <v>19</v>
      </c>
    </row>
    <row r="4" spans="1:6" ht="12.75" customHeight="1" x14ac:dyDescent="0.2">
      <c r="A4" s="116"/>
      <c r="B4" s="116"/>
      <c r="C4" s="116"/>
      <c r="D4" s="117"/>
      <c r="E4" s="118" t="s">
        <v>259</v>
      </c>
    </row>
    <row r="5" spans="1:6" ht="12.75" customHeight="1" x14ac:dyDescent="0.2">
      <c r="A5" s="119" t="s">
        <v>260</v>
      </c>
      <c r="B5" s="120" t="s">
        <v>261</v>
      </c>
      <c r="C5" s="120" t="s">
        <v>17</v>
      </c>
      <c r="D5" s="120" t="s">
        <v>262</v>
      </c>
      <c r="E5" s="121" t="s">
        <v>19</v>
      </c>
    </row>
    <row r="6" spans="1:6" ht="37.5" customHeight="1" x14ac:dyDescent="0.2">
      <c r="A6" s="122"/>
      <c r="B6" s="123"/>
      <c r="C6" s="123"/>
      <c r="D6" s="124"/>
      <c r="E6" s="125"/>
    </row>
    <row r="7" spans="1:6" ht="15" customHeight="1" x14ac:dyDescent="0.2">
      <c r="A7" s="126" t="s">
        <v>263</v>
      </c>
      <c r="B7" s="127" t="s">
        <v>264</v>
      </c>
      <c r="C7" s="126" t="s">
        <v>265</v>
      </c>
      <c r="D7" s="126" t="s">
        <v>266</v>
      </c>
      <c r="E7" s="128">
        <v>5</v>
      </c>
    </row>
    <row r="8" spans="1:6" ht="12.75" customHeight="1" x14ac:dyDescent="0.2">
      <c r="A8" s="129">
        <v>1</v>
      </c>
      <c r="B8" s="130" t="s">
        <v>267</v>
      </c>
      <c r="C8" s="131">
        <v>1</v>
      </c>
      <c r="D8" s="132">
        <v>1449.9</v>
      </c>
      <c r="E8" s="133">
        <v>1265.0999999999999</v>
      </c>
    </row>
    <row r="9" spans="1:6" ht="12.75" customHeight="1" x14ac:dyDescent="0.2">
      <c r="A9" s="134">
        <v>2</v>
      </c>
      <c r="B9" s="135" t="s">
        <v>268</v>
      </c>
      <c r="C9" s="136">
        <v>2</v>
      </c>
      <c r="D9" s="137">
        <v>13.2</v>
      </c>
      <c r="E9" s="138">
        <v>10.8</v>
      </c>
    </row>
    <row r="10" spans="1:6" s="112" customFormat="1" ht="12.75" customHeight="1" x14ac:dyDescent="0.2">
      <c r="A10" s="134">
        <v>3</v>
      </c>
      <c r="B10" s="135" t="s">
        <v>269</v>
      </c>
      <c r="C10" s="136">
        <v>3</v>
      </c>
      <c r="D10" s="137">
        <v>333.8</v>
      </c>
      <c r="E10" s="138">
        <v>268</v>
      </c>
    </row>
    <row r="11" spans="1:6" s="112" customFormat="1" ht="12.75" customHeight="1" x14ac:dyDescent="0.2">
      <c r="A11" s="134">
        <v>4</v>
      </c>
      <c r="B11" s="135" t="s">
        <v>270</v>
      </c>
      <c r="C11" s="136">
        <v>4</v>
      </c>
      <c r="D11" s="137">
        <v>1859.2</v>
      </c>
      <c r="E11" s="138">
        <v>1363.6</v>
      </c>
    </row>
    <row r="12" spans="1:6" s="112" customFormat="1" ht="12.75" customHeight="1" x14ac:dyDescent="0.2">
      <c r="A12" s="134">
        <v>5</v>
      </c>
      <c r="B12" s="135" t="s">
        <v>271</v>
      </c>
      <c r="C12" s="136">
        <v>5</v>
      </c>
      <c r="D12" s="137">
        <v>636.29999999999995</v>
      </c>
      <c r="E12" s="138">
        <v>393.9</v>
      </c>
    </row>
    <row r="13" spans="1:6" s="112" customFormat="1" ht="12.75" customHeight="1" x14ac:dyDescent="0.2">
      <c r="A13" s="134">
        <v>6</v>
      </c>
      <c r="B13" s="135" t="s">
        <v>272</v>
      </c>
      <c r="C13" s="136">
        <v>6</v>
      </c>
      <c r="D13" s="137">
        <v>656.1</v>
      </c>
      <c r="E13" s="138">
        <v>256.39999999999998</v>
      </c>
    </row>
    <row r="14" spans="1:6" s="112" customFormat="1" ht="12.75" customHeight="1" x14ac:dyDescent="0.2">
      <c r="A14" s="134">
        <v>7</v>
      </c>
      <c r="B14" s="135" t="s">
        <v>273</v>
      </c>
      <c r="C14" s="136">
        <v>7</v>
      </c>
      <c r="D14" s="137">
        <v>116.1</v>
      </c>
      <c r="E14" s="138">
        <v>94.4</v>
      </c>
    </row>
    <row r="15" spans="1:6" s="112" customFormat="1" ht="15" customHeight="1" x14ac:dyDescent="0.2">
      <c r="A15" s="134">
        <v>8</v>
      </c>
      <c r="B15" s="135" t="s">
        <v>274</v>
      </c>
      <c r="C15" s="136">
        <v>8</v>
      </c>
      <c r="D15" s="137">
        <v>961.9</v>
      </c>
      <c r="E15" s="138">
        <v>737.1</v>
      </c>
    </row>
    <row r="16" spans="1:6" s="112" customFormat="1" ht="14.25" customHeight="1" x14ac:dyDescent="0.2">
      <c r="A16" s="134">
        <v>9</v>
      </c>
      <c r="B16" s="135" t="s">
        <v>275</v>
      </c>
      <c r="C16" s="136">
        <v>9</v>
      </c>
      <c r="D16" s="137">
        <v>7278.2</v>
      </c>
      <c r="E16" s="138">
        <v>5479.8</v>
      </c>
    </row>
    <row r="17" spans="1:6" s="112" customFormat="1" ht="12.75" customHeight="1" x14ac:dyDescent="0.2">
      <c r="A17" s="134">
        <v>10</v>
      </c>
      <c r="B17" s="135" t="s">
        <v>276</v>
      </c>
      <c r="C17" s="136">
        <v>10</v>
      </c>
      <c r="D17" s="137">
        <v>2693.4</v>
      </c>
      <c r="E17" s="138">
        <v>2247.8000000000002</v>
      </c>
    </row>
    <row r="18" spans="1:6" s="112" customFormat="1" ht="12.75" customHeight="1" x14ac:dyDescent="0.2">
      <c r="A18" s="139"/>
      <c r="B18" s="140" t="s">
        <v>277</v>
      </c>
      <c r="C18" s="141">
        <v>11</v>
      </c>
      <c r="D18" s="142">
        <f>D8+D9+D10+D11+D12+D13+D14+D15+D16+D17</f>
        <v>15998.1</v>
      </c>
      <c r="E18" s="142">
        <f>E8+E9+E10+E11+E12+E13+E14+E15+E16+E17</f>
        <v>12116.900000000001</v>
      </c>
    </row>
    <row r="19" spans="1:6" s="112" customFormat="1" ht="26.25" customHeight="1" x14ac:dyDescent="0.2">
      <c r="A19" s="139"/>
      <c r="B19" s="143" t="s">
        <v>278</v>
      </c>
      <c r="C19" s="136">
        <v>12</v>
      </c>
      <c r="D19" s="137"/>
      <c r="E19" s="144"/>
    </row>
    <row r="20" spans="1:6" s="112" customFormat="1" ht="25.5" customHeight="1" x14ac:dyDescent="0.2">
      <c r="A20" s="139"/>
      <c r="B20" s="143" t="s">
        <v>279</v>
      </c>
      <c r="C20" s="136">
        <v>13</v>
      </c>
      <c r="D20" s="137">
        <v>337.6</v>
      </c>
      <c r="E20" s="137">
        <v>337.5</v>
      </c>
    </row>
    <row r="21" spans="1:6" s="112" customFormat="1" ht="20.25" customHeight="1" x14ac:dyDescent="0.2">
      <c r="A21" s="139"/>
      <c r="B21" s="140" t="s">
        <v>280</v>
      </c>
      <c r="C21" s="141">
        <v>14</v>
      </c>
      <c r="D21" s="145">
        <f>D18+D19+D20</f>
        <v>16335.7</v>
      </c>
      <c r="E21" s="145">
        <f>E18+E19+E20</f>
        <v>12454.400000000001</v>
      </c>
    </row>
    <row r="22" spans="1:6" s="112" customFormat="1" ht="30.75" customHeight="1" x14ac:dyDescent="0.2">
      <c r="A22" s="139"/>
      <c r="B22" s="140" t="s">
        <v>281</v>
      </c>
      <c r="C22" s="141">
        <v>15</v>
      </c>
      <c r="D22" s="146" t="s">
        <v>282</v>
      </c>
      <c r="E22" s="142">
        <f>E23+E25+E26</f>
        <v>1646.6999999999998</v>
      </c>
    </row>
    <row r="23" spans="1:6" s="112" customFormat="1" ht="15.75" customHeight="1" x14ac:dyDescent="0.2">
      <c r="A23" s="139"/>
      <c r="B23" s="143" t="s">
        <v>283</v>
      </c>
      <c r="C23" s="147">
        <v>16</v>
      </c>
      <c r="D23" s="148" t="s">
        <v>282</v>
      </c>
      <c r="E23" s="144">
        <f>1580.5+56.1+10.1</f>
        <v>1646.6999999999998</v>
      </c>
    </row>
    <row r="24" spans="1:6" s="112" customFormat="1" ht="15.75" customHeight="1" x14ac:dyDescent="0.2">
      <c r="A24" s="139"/>
      <c r="B24" s="143" t="s">
        <v>284</v>
      </c>
      <c r="C24" s="147">
        <v>17</v>
      </c>
      <c r="D24" s="148" t="s">
        <v>282</v>
      </c>
      <c r="E24" s="144"/>
    </row>
    <row r="25" spans="1:6" s="112" customFormat="1" ht="18" customHeight="1" x14ac:dyDescent="0.2">
      <c r="A25" s="139"/>
      <c r="B25" s="143" t="s">
        <v>285</v>
      </c>
      <c r="C25" s="147">
        <v>18</v>
      </c>
      <c r="D25" s="148" t="s">
        <v>282</v>
      </c>
      <c r="E25" s="144"/>
    </row>
    <row r="26" spans="1:6" s="112" customFormat="1" ht="24.75" customHeight="1" x14ac:dyDescent="0.2">
      <c r="A26" s="139"/>
      <c r="B26" s="143" t="s">
        <v>286</v>
      </c>
      <c r="C26" s="147">
        <v>19</v>
      </c>
      <c r="D26" s="148" t="s">
        <v>282</v>
      </c>
      <c r="E26" s="144"/>
    </row>
    <row r="27" spans="1:6" s="112" customFormat="1" ht="15.75" customHeight="1" x14ac:dyDescent="0.2">
      <c r="A27" s="149" t="s">
        <v>287</v>
      </c>
      <c r="B27" s="150"/>
      <c r="C27" s="151"/>
      <c r="D27" s="152"/>
      <c r="E27" s="153"/>
    </row>
    <row r="28" spans="1:6" s="112" customFormat="1" ht="15.75" customHeight="1" x14ac:dyDescent="0.2">
      <c r="A28" s="154"/>
      <c r="B28" s="155"/>
      <c r="C28" s="151"/>
      <c r="D28" s="152"/>
      <c r="E28" s="153"/>
    </row>
    <row r="29" spans="1:6" ht="23.25" customHeight="1" x14ac:dyDescent="0.2">
      <c r="A29" s="156"/>
      <c r="B29" s="156"/>
      <c r="C29" s="156"/>
      <c r="D29" s="156"/>
      <c r="E29" s="156"/>
      <c r="F29" s="157"/>
    </row>
    <row r="30" spans="1:6" ht="12.75" customHeight="1" x14ac:dyDescent="0.2">
      <c r="A30" s="158" t="s">
        <v>288</v>
      </c>
      <c r="B30" s="159"/>
      <c r="C30" s="159"/>
      <c r="D30" s="159"/>
      <c r="E30" s="160"/>
      <c r="F30" s="160"/>
    </row>
    <row r="31" spans="1:6" ht="12.75" customHeight="1" x14ac:dyDescent="0.2">
      <c r="A31" s="161"/>
      <c r="B31" s="161"/>
      <c r="C31" s="161"/>
      <c r="D31" s="161"/>
      <c r="E31" s="161"/>
    </row>
  </sheetData>
  <sheetProtection sheet="1" objects="1"/>
  <mergeCells count="11">
    <mergeCell ref="A27:B27"/>
    <mergeCell ref="A29:F29"/>
    <mergeCell ref="A30:F30"/>
    <mergeCell ref="A31:E31"/>
    <mergeCell ref="A1:B1"/>
    <mergeCell ref="D3:E3"/>
    <mergeCell ref="A5:A6"/>
    <mergeCell ref="B5:B6"/>
    <mergeCell ref="C5:C6"/>
    <mergeCell ref="D5:D6"/>
    <mergeCell ref="E5:E6"/>
  </mergeCells>
  <pageMargins left="0.73958331346511841" right="0.3854166567325592" top="0.97916668653488159" bottom="0.97916668653488159" header="0.51041668653488159" footer="0.51041668653488159"/>
  <pageSetup paperSize="9" orientation="portrait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1-sav.(pajamos)</vt:lpstr>
      <vt:lpstr>2-sav</vt:lpstr>
      <vt:lpstr>SB-2-suvestine</vt:lpstr>
      <vt:lpstr>'1-sav.(pajamos)'!Print_Titles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Rudienė</dc:creator>
  <cp:lastModifiedBy>Laimonas Vingras</cp:lastModifiedBy>
  <dcterms:created xsi:type="dcterms:W3CDTF">2020-07-21T12:39:23Z</dcterms:created>
  <dcterms:modified xsi:type="dcterms:W3CDTF">2020-07-23T07:41:39Z</dcterms:modified>
</cp:coreProperties>
</file>