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" yWindow="6240" windowWidth="23256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80" i="1" l="1"/>
  <c r="H80" i="1"/>
  <c r="N80" i="1" s="1"/>
  <c r="E80" i="1"/>
  <c r="N90" i="1"/>
  <c r="N89" i="1"/>
  <c r="N83" i="1"/>
  <c r="N84" i="1"/>
  <c r="N82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27" i="1"/>
  <c r="N21" i="1"/>
  <c r="N22" i="1"/>
  <c r="N20" i="1"/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<sst xmlns="http://schemas.openxmlformats.org/spreadsheetml/2006/main" count="269" uniqueCount="183">
  <si>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</si>
  <si>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</si>
  <si>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</si>
  <si>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</si>
  <si>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</si>
  <si>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</si>
  <si>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</si>
  <si>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</si>
  <si>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</si>
  <si>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</si>
  <si>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</si>
  <si>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</si>
  <si>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</si>
  <si>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</si>
  <si>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</si>
  <si>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</si>
  <si>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</si>
  <si>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</si>
  <si>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</si>
  <si>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</si>
  <si>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</si>
  <si>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</si>
  <si>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</si>
  <si>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</si>
  <si>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</si>
  <si>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</si>
  <si>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</si>
  <si>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</si>
  <si>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</si>
  <si>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</si>
  <si>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</si>
  <si>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</si>
  <si>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</si>
  <si>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</si>
  <si>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</si>
  <si>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</si>
  <si>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Socialinės apsaugos ir darbo ministerijai</t>
  </si>
  <si>
    <t>A. Vivulskio g. 11, LT-03610 Vilnius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</si>
  <si>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</si>
  <si>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</si>
  <si>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</si>
  <si>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</si>
  <si>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</si>
  <si>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</si>
  <si>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</si>
  <si>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</si>
  <si>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</si>
  <si>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</si>
  <si>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</si>
  <si>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</si>
  <si>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</si>
  <si>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</si>
  <si>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</si>
  <si>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</si>
  <si>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</si>
  <si>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</si>
  <si>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</si>
  <si>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</si>
  <si>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</si>
  <si>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</si>
  <si>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</si>
  <si>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</si>
  <si>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</si>
  <si>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</si>
  <si>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</si>
  <si>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</si>
  <si>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</si>
  <si>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</si>
  <si>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</si>
  <si>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</si>
  <si>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</si>
  <si>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</si>
  <si>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</si>
  <si>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</si>
  <si>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</si>
  <si>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</si>
  <si>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</si>
  <si>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</si>
  <si>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</si>
  <si>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</si>
  <si>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</si>
  <si>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</si>
  <si>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</si>
  <si>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</si>
  <si>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</si>
  <si>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</si>
  <si>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</si>
  <si>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</si>
  <si>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</si>
  <si>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</si>
  <si>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</si>
  <si>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</si>
  <si>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</si>
  <si>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</si>
  <si>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</si>
  <si>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</si>
  <si>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</si>
  <si>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</si>
  <si>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</si>
  <si>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</si>
  <si>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</si>
  <si>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</si>
  <si>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</si>
  <si>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</si>
  <si>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</si>
  <si>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</si>
  <si>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</si>
  <si>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</si>
  <si>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</si>
  <si>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</si>
  <si>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</si>
  <si>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</si>
  <si>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</si>
  <si>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</si>
  <si>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</si>
  <si>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</si>
  <si>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</si>
  <si>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</si>
  <si>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</si>
  <si>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</si>
  <si>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</si>
  <si>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</si>
  <si>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</si>
  <si>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</si>
  <si>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</si>
  <si>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</si>
  <si>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</si>
  <si>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</si>
  <si>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</si>
  <si>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</si>
  <si>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</si>
  <si>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</si>
  <si>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</si>
  <si>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</si>
  <si>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</si>
  <si>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</si>
  <si>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</si>
  <si>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</si>
  <si>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</si>
  <si>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</si>
  <si>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</si>
  <si>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</si>
  <si>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</si>
  <si>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</si>
  <si>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</si>
  <si>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</si>
  <si>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</si>
  <si>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</si>
  <si>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</si>
  <si>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</si>
  <si>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</si>
  <si>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</si>
  <si>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</si>
  <si>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</si>
  <si>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</si>
  <si>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</si>
  <si>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</si>
  <si>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</si>
  <si>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</si>
  <si>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</si>
  <si>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</si>
  <si>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</si>
  <si>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</si>
  <si>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</si>
  <si>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</si>
  <si>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</si>
  <si>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</si>
  <si>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</si>
  <si>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</si>
  <si>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</si>
  <si>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</si>
  <si>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</si>
  <si>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II</t>
  </si>
  <si>
    <t>Balandžio mėn.</t>
  </si>
  <si>
    <t>Gegužės mėn.</t>
  </si>
  <si>
    <t>Birželio mėn.</t>
  </si>
  <si>
    <t>Eur</t>
  </si>
  <si>
    <t>Administracijos direktorius</t>
  </si>
  <si>
    <t>Aivaras Rudnickas</t>
  </si>
  <si>
    <t>Socialinės paramos ir sveikatos skyriaus vyr. specialistė, vykdanti skyriaus vedėjo funkcijas</t>
  </si>
  <si>
    <t>Aistė Milašienė</t>
  </si>
  <si>
    <t>Rengėjas: Aistė Butautė, (8 426) 69154, aiste.butaute@joniskis.lt</t>
  </si>
  <si>
    <t>Joniškio rajono savivaldybės administracija, 288712070, Socialinės paramos ir sveikatos skyrius, Livonijos g. 4, Joniškis, 8 426 69154, savivaldybe@joniskis.lt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</si>
</sst>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8" fillId="0" borderId="7" xfId="0" applyFont="1" applyBorder="1" applyProtection="1"/>
    <xf numFmtId="0" fontId="8" fillId="0" borderId="0" xfId="0" applyFon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abSelected="1" topLeftCell="A7" zoomScaleNormal="100" workbookViewId="0">
      <selection activeCell="E15" sqref="E15:F15"/>
    </sheetView>
  </sheetViews>
  <sheetFormatPr defaultColWidth="9.109375" defaultRowHeight="13.2" x14ac:dyDescent="0.25"/>
  <cols>
    <col min="1" max="1" width="6.332031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97</v>
      </c>
      <c r="K1" s="20"/>
    </row>
    <row r="2" spans="1:15" s="17" customFormat="1" ht="12" x14ac:dyDescent="0.25">
      <c r="A2" s="19"/>
      <c r="J2" s="21" t="s">
        <v>98</v>
      </c>
      <c r="K2" s="20"/>
    </row>
    <row r="3" spans="1:15" s="17" customFormat="1" ht="12" x14ac:dyDescent="0.25">
      <c r="A3" s="19"/>
      <c r="J3" s="21" t="s">
        <v>63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55" t="str">
        <f>Parametrai!B7</f>
        <v>Joniškio rajono savivaldybės administracija, 288712070, Socialinės paramos ir sveikatos skyrius, Livonijos g. 4, Joniškis, 8 426 69154, savivaldybe@joniskis.lt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22"/>
    </row>
    <row r="9" spans="1:15" s="17" customFormat="1" ht="12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5" s="17" customFormat="1" ht="12" x14ac:dyDescent="0.25">
      <c r="A10" s="26" t="s">
        <v>36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37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65" t="str">
        <f>CONCATENATE(Parametrai!B11," METŲ ",Parametrai!B12," KETVIRČIO")</f>
        <v>2018 METŲ II KETVIRČIO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</row>
    <row r="14" spans="1:15" s="17" customFormat="1" ht="11.4" x14ac:dyDescent="0.2">
      <c r="A14" s="64" t="s">
        <v>86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1:15" s="17" customFormat="1" ht="12" x14ac:dyDescent="0.25">
      <c r="A15" s="23"/>
      <c r="B15" s="23"/>
      <c r="C15" s="23"/>
      <c r="D15" s="23"/>
      <c r="E15" s="56">
        <f>Parametrai!B16</f>
        <v>43294</v>
      </c>
      <c r="F15" s="56"/>
      <c r="G15" s="24" t="s">
        <v>18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70"/>
      <c r="B17" s="70" t="s">
        <v>0</v>
      </c>
      <c r="C17" s="57" t="str">
        <f>Parametrai!B13</f>
        <v>Balandžio mėn.</v>
      </c>
      <c r="D17" s="58"/>
      <c r="E17" s="59"/>
      <c r="F17" s="57" t="str">
        <f>Parametrai!B14</f>
        <v>Gegužės mėn.</v>
      </c>
      <c r="G17" s="58"/>
      <c r="H17" s="59"/>
      <c r="I17" s="57" t="str">
        <f>Parametrai!B15</f>
        <v>Birželio mėn.</v>
      </c>
      <c r="J17" s="58"/>
      <c r="K17" s="59"/>
      <c r="L17" s="60" t="s">
        <v>1</v>
      </c>
      <c r="M17" s="61"/>
      <c r="N17" s="62"/>
    </row>
    <row r="18" spans="1:14" ht="45.6" x14ac:dyDescent="0.25">
      <c r="A18" s="71"/>
      <c r="B18" s="72"/>
      <c r="C18" s="2" t="s">
        <v>2</v>
      </c>
      <c r="D18" s="2" t="s">
        <v>65</v>
      </c>
      <c r="E18" s="2" t="s">
        <v>114</v>
      </c>
      <c r="F18" s="2" t="s">
        <v>2</v>
      </c>
      <c r="G18" s="2" t="s">
        <v>65</v>
      </c>
      <c r="H18" s="2" t="s">
        <v>114</v>
      </c>
      <c r="I18" s="2" t="s">
        <v>2</v>
      </c>
      <c r="J18" s="2" t="s">
        <v>65</v>
      </c>
      <c r="K18" s="2" t="s">
        <v>114</v>
      </c>
      <c r="L18" s="2" t="s">
        <v>2</v>
      </c>
      <c r="M18" s="2" t="s">
        <v>65</v>
      </c>
      <c r="N18" s="2" t="s">
        <v>114</v>
      </c>
    </row>
    <row r="19" spans="1:14" ht="27" customHeight="1" x14ac:dyDescent="0.25">
      <c r="A19" s="12"/>
      <c r="B19" s="47"/>
      <c r="C19" s="61" t="s">
        <v>115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ht="14.4" x14ac:dyDescent="0.25">
      <c r="A20" s="36" t="s">
        <v>38</v>
      </c>
      <c r="B20" s="33" t="s">
        <v>116</v>
      </c>
      <c r="C20" s="7">
        <v>1426</v>
      </c>
      <c r="D20" s="7">
        <v>762</v>
      </c>
      <c r="E20" s="7">
        <v>115552</v>
      </c>
      <c r="F20" s="7">
        <v>1301</v>
      </c>
      <c r="G20" s="7">
        <v>711</v>
      </c>
      <c r="H20" s="7">
        <v>104418</v>
      </c>
      <c r="I20" s="7">
        <v>1217</v>
      </c>
      <c r="J20" s="7">
        <v>675</v>
      </c>
      <c r="K20" s="7">
        <v>99113</v>
      </c>
      <c r="L20" s="7">
        <v>1572</v>
      </c>
      <c r="M20" s="7">
        <v>852</v>
      </c>
      <c r="N20" s="7">
        <f>+E20+H20+K20</f>
        <v>319083</v>
      </c>
    </row>
    <row r="21" spans="1:14" x14ac:dyDescent="0.25">
      <c r="A21" s="33" t="s">
        <v>3</v>
      </c>
      <c r="B21" s="33" t="s">
        <v>35</v>
      </c>
      <c r="C21" s="7">
        <v>1426</v>
      </c>
      <c r="D21" s="7">
        <v>762</v>
      </c>
      <c r="E21" s="7">
        <v>110253</v>
      </c>
      <c r="F21" s="7">
        <v>1301</v>
      </c>
      <c r="G21" s="7">
        <v>711</v>
      </c>
      <c r="H21" s="7">
        <v>100403</v>
      </c>
      <c r="I21" s="7">
        <v>1210</v>
      </c>
      <c r="J21" s="7">
        <v>674</v>
      </c>
      <c r="K21" s="7">
        <v>94378</v>
      </c>
      <c r="L21" s="7">
        <v>1572</v>
      </c>
      <c r="M21" s="7">
        <v>852</v>
      </c>
      <c r="N21" s="7">
        <f t="shared" ref="N21:N22" si="0">+E21+H21+K21</f>
        <v>305034</v>
      </c>
    </row>
    <row r="22" spans="1:14" ht="14.4" x14ac:dyDescent="0.25">
      <c r="A22" s="33" t="s">
        <v>4</v>
      </c>
      <c r="B22" s="33" t="s">
        <v>73</v>
      </c>
      <c r="C22" s="7">
        <v>106</v>
      </c>
      <c r="D22" s="7">
        <v>43</v>
      </c>
      <c r="E22" s="7">
        <v>5299</v>
      </c>
      <c r="F22" s="7">
        <v>83</v>
      </c>
      <c r="G22" s="7">
        <v>35</v>
      </c>
      <c r="H22" s="7">
        <v>4015</v>
      </c>
      <c r="I22" s="7">
        <v>92</v>
      </c>
      <c r="J22" s="7">
        <v>40</v>
      </c>
      <c r="K22" s="7">
        <v>4735</v>
      </c>
      <c r="L22" s="7">
        <v>127</v>
      </c>
      <c r="M22" s="7">
        <v>51</v>
      </c>
      <c r="N22" s="7">
        <f t="shared" si="0"/>
        <v>14049</v>
      </c>
    </row>
    <row r="23" spans="1:14" x14ac:dyDescent="0.25">
      <c r="A23" s="33" t="s">
        <v>66</v>
      </c>
      <c r="B23" s="33" t="s">
        <v>122</v>
      </c>
      <c r="C23" s="7">
        <v>733</v>
      </c>
      <c r="D23" s="49" t="s">
        <v>15</v>
      </c>
      <c r="E23" s="49" t="s">
        <v>15</v>
      </c>
      <c r="F23" s="7">
        <v>672</v>
      </c>
      <c r="G23" s="49" t="s">
        <v>15</v>
      </c>
      <c r="H23" s="49" t="s">
        <v>15</v>
      </c>
      <c r="I23" s="7">
        <v>628</v>
      </c>
      <c r="J23" s="49" t="s">
        <v>15</v>
      </c>
      <c r="K23" s="49" t="s">
        <v>15</v>
      </c>
      <c r="L23" s="7">
        <v>811</v>
      </c>
      <c r="M23" s="49" t="s">
        <v>15</v>
      </c>
      <c r="N23" s="49" t="s">
        <v>15</v>
      </c>
    </row>
    <row r="24" spans="1:14" x14ac:dyDescent="0.25">
      <c r="A24" s="33" t="s">
        <v>75</v>
      </c>
      <c r="B24" s="33" t="s">
        <v>123</v>
      </c>
      <c r="C24" s="7">
        <v>218</v>
      </c>
      <c r="D24" s="49" t="s">
        <v>15</v>
      </c>
      <c r="E24" s="49" t="s">
        <v>15</v>
      </c>
      <c r="F24" s="7">
        <v>201</v>
      </c>
      <c r="G24" s="49" t="s">
        <v>15</v>
      </c>
      <c r="H24" s="49" t="s">
        <v>15</v>
      </c>
      <c r="I24" s="7">
        <v>189</v>
      </c>
      <c r="J24" s="49" t="s">
        <v>15</v>
      </c>
      <c r="K24" s="49" t="s">
        <v>15</v>
      </c>
      <c r="L24" s="7">
        <v>249</v>
      </c>
      <c r="M24" s="49" t="s">
        <v>15</v>
      </c>
      <c r="N24" s="49" t="s">
        <v>15</v>
      </c>
    </row>
    <row r="25" spans="1:14" x14ac:dyDescent="0.25">
      <c r="A25" s="33" t="s">
        <v>67</v>
      </c>
      <c r="B25" s="33" t="s">
        <v>124</v>
      </c>
      <c r="C25" s="7">
        <v>693</v>
      </c>
      <c r="D25" s="49" t="s">
        <v>15</v>
      </c>
      <c r="E25" s="49" t="s">
        <v>15</v>
      </c>
      <c r="F25" s="7">
        <v>629</v>
      </c>
      <c r="G25" s="49" t="s">
        <v>15</v>
      </c>
      <c r="H25" s="49" t="s">
        <v>15</v>
      </c>
      <c r="I25" s="7">
        <v>589</v>
      </c>
      <c r="J25" s="49" t="s">
        <v>15</v>
      </c>
      <c r="K25" s="49" t="s">
        <v>15</v>
      </c>
      <c r="L25" s="7">
        <v>761</v>
      </c>
      <c r="M25" s="49" t="s">
        <v>15</v>
      </c>
      <c r="N25" s="49" t="s">
        <v>15</v>
      </c>
    </row>
    <row r="26" spans="1:14" x14ac:dyDescent="0.25">
      <c r="A26" s="33" t="s">
        <v>117</v>
      </c>
      <c r="B26" s="33" t="s">
        <v>123</v>
      </c>
      <c r="C26" s="7">
        <v>211</v>
      </c>
      <c r="D26" s="49" t="s">
        <v>15</v>
      </c>
      <c r="E26" s="49" t="s">
        <v>15</v>
      </c>
      <c r="F26" s="7">
        <v>187</v>
      </c>
      <c r="G26" s="49" t="s">
        <v>15</v>
      </c>
      <c r="H26" s="49" t="s">
        <v>15</v>
      </c>
      <c r="I26" s="7">
        <v>178</v>
      </c>
      <c r="J26" s="49" t="s">
        <v>15</v>
      </c>
      <c r="K26" s="49" t="s">
        <v>15</v>
      </c>
      <c r="L26" s="7">
        <v>241</v>
      </c>
      <c r="M26" s="49" t="s">
        <v>15</v>
      </c>
      <c r="N26" s="49" t="s">
        <v>15</v>
      </c>
    </row>
    <row r="27" spans="1:14" x14ac:dyDescent="0.25">
      <c r="A27" s="33" t="s">
        <v>118</v>
      </c>
      <c r="B27" s="33" t="s">
        <v>74</v>
      </c>
      <c r="C27" s="7">
        <v>1426</v>
      </c>
      <c r="D27" s="7">
        <v>762</v>
      </c>
      <c r="E27" s="7">
        <v>115552</v>
      </c>
      <c r="F27" s="7">
        <v>1301</v>
      </c>
      <c r="G27" s="7">
        <v>711</v>
      </c>
      <c r="H27" s="7">
        <v>104418</v>
      </c>
      <c r="I27" s="7">
        <v>1217</v>
      </c>
      <c r="J27" s="7">
        <v>675</v>
      </c>
      <c r="K27" s="7">
        <v>99113</v>
      </c>
      <c r="L27" s="7">
        <v>1572</v>
      </c>
      <c r="M27" s="7">
        <v>852</v>
      </c>
      <c r="N27" s="7">
        <f>+E27+H27+K27</f>
        <v>319083</v>
      </c>
    </row>
    <row r="28" spans="1:14" ht="14.4" x14ac:dyDescent="0.25">
      <c r="A28" s="33" t="s">
        <v>119</v>
      </c>
      <c r="B28" s="48" t="s">
        <v>76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ref="N28:N80" si="1">+E28+H28+K28</f>
        <v>0</v>
      </c>
    </row>
    <row r="29" spans="1:14" ht="14.4" x14ac:dyDescent="0.25">
      <c r="A29" s="33" t="s">
        <v>125</v>
      </c>
      <c r="B29" s="48" t="s">
        <v>120</v>
      </c>
      <c r="C29" s="7">
        <v>193</v>
      </c>
      <c r="D29" s="7">
        <v>47</v>
      </c>
      <c r="E29" s="7">
        <v>8902</v>
      </c>
      <c r="F29" s="7">
        <v>162</v>
      </c>
      <c r="G29" s="7">
        <v>37</v>
      </c>
      <c r="H29" s="7">
        <v>6805</v>
      </c>
      <c r="I29" s="7">
        <v>165</v>
      </c>
      <c r="J29" s="7">
        <v>38</v>
      </c>
      <c r="K29" s="7">
        <v>7031</v>
      </c>
      <c r="L29" s="7">
        <v>243</v>
      </c>
      <c r="M29" s="7">
        <v>58</v>
      </c>
      <c r="N29" s="7">
        <f t="shared" si="1"/>
        <v>22738</v>
      </c>
    </row>
    <row r="30" spans="1:14" x14ac:dyDescent="0.25">
      <c r="A30" s="33" t="s">
        <v>126</v>
      </c>
      <c r="B30" s="36" t="s">
        <v>131</v>
      </c>
      <c r="C30" s="7">
        <v>7</v>
      </c>
      <c r="D30" s="7">
        <v>4</v>
      </c>
      <c r="E30" s="7">
        <v>436</v>
      </c>
      <c r="F30" s="7">
        <v>6</v>
      </c>
      <c r="G30" s="7">
        <v>3</v>
      </c>
      <c r="H30" s="7">
        <v>353</v>
      </c>
      <c r="I30" s="7">
        <v>8</v>
      </c>
      <c r="J30" s="7">
        <v>4</v>
      </c>
      <c r="K30" s="7">
        <v>439</v>
      </c>
      <c r="L30" s="7">
        <v>9</v>
      </c>
      <c r="M30" s="7">
        <v>5</v>
      </c>
      <c r="N30" s="7">
        <f t="shared" si="1"/>
        <v>1228</v>
      </c>
    </row>
    <row r="31" spans="1:14" x14ac:dyDescent="0.25">
      <c r="A31" s="33" t="s">
        <v>127</v>
      </c>
      <c r="B31" s="36" t="s">
        <v>132</v>
      </c>
      <c r="C31" s="7">
        <v>83</v>
      </c>
      <c r="D31" s="7">
        <v>24</v>
      </c>
      <c r="E31" s="7">
        <v>2984</v>
      </c>
      <c r="F31" s="7">
        <v>57</v>
      </c>
      <c r="G31" s="7">
        <v>16</v>
      </c>
      <c r="H31" s="7">
        <v>1928</v>
      </c>
      <c r="I31" s="7">
        <v>47</v>
      </c>
      <c r="J31" s="7">
        <v>13</v>
      </c>
      <c r="K31" s="7">
        <v>1749</v>
      </c>
      <c r="L31" s="7">
        <v>93</v>
      </c>
      <c r="M31" s="7">
        <v>27</v>
      </c>
      <c r="N31" s="7">
        <f t="shared" si="1"/>
        <v>6661</v>
      </c>
    </row>
    <row r="32" spans="1:14" x14ac:dyDescent="0.25">
      <c r="A32" s="33" t="s">
        <v>128</v>
      </c>
      <c r="B32" s="36" t="s">
        <v>133</v>
      </c>
      <c r="C32" s="7">
        <v>89</v>
      </c>
      <c r="D32" s="7">
        <v>14</v>
      </c>
      <c r="E32" s="7">
        <v>4922</v>
      </c>
      <c r="F32" s="7">
        <v>85</v>
      </c>
      <c r="G32" s="7">
        <v>13</v>
      </c>
      <c r="H32" s="7">
        <v>3992</v>
      </c>
      <c r="I32" s="7">
        <v>94</v>
      </c>
      <c r="J32" s="7">
        <v>15</v>
      </c>
      <c r="K32" s="7">
        <v>4208</v>
      </c>
      <c r="L32" s="7">
        <v>124</v>
      </c>
      <c r="M32" s="7">
        <v>20</v>
      </c>
      <c r="N32" s="7">
        <f t="shared" si="1"/>
        <v>13122</v>
      </c>
    </row>
    <row r="33" spans="1:14" x14ac:dyDescent="0.25">
      <c r="A33" s="33" t="s">
        <v>129</v>
      </c>
      <c r="B33" s="36" t="s">
        <v>134</v>
      </c>
      <c r="C33" s="7">
        <v>10</v>
      </c>
      <c r="D33" s="7">
        <v>4</v>
      </c>
      <c r="E33" s="7">
        <v>473</v>
      </c>
      <c r="F33" s="7">
        <v>10</v>
      </c>
      <c r="G33" s="7">
        <v>4</v>
      </c>
      <c r="H33" s="7">
        <v>445</v>
      </c>
      <c r="I33" s="7">
        <v>16</v>
      </c>
      <c r="J33" s="7">
        <v>6</v>
      </c>
      <c r="K33" s="7">
        <v>635</v>
      </c>
      <c r="L33" s="7">
        <v>18</v>
      </c>
      <c r="M33" s="7">
        <v>7</v>
      </c>
      <c r="N33" s="7">
        <f t="shared" si="1"/>
        <v>1553</v>
      </c>
    </row>
    <row r="34" spans="1:14" x14ac:dyDescent="0.25">
      <c r="A34" s="33" t="s">
        <v>130</v>
      </c>
      <c r="B34" s="36" t="s">
        <v>135</v>
      </c>
      <c r="C34" s="7">
        <v>4</v>
      </c>
      <c r="D34" s="7">
        <v>1</v>
      </c>
      <c r="E34" s="7">
        <v>87</v>
      </c>
      <c r="F34" s="7">
        <v>4</v>
      </c>
      <c r="G34" s="7">
        <v>1</v>
      </c>
      <c r="H34" s="7">
        <v>87</v>
      </c>
      <c r="I34" s="7">
        <v>0</v>
      </c>
      <c r="J34" s="7">
        <v>0</v>
      </c>
      <c r="K34" s="7">
        <v>0</v>
      </c>
      <c r="L34" s="7">
        <v>4</v>
      </c>
      <c r="M34" s="7">
        <v>1</v>
      </c>
      <c r="N34" s="7">
        <f t="shared" si="1"/>
        <v>174</v>
      </c>
    </row>
    <row r="35" spans="1:14" ht="14.4" x14ac:dyDescent="0.25">
      <c r="A35" s="33" t="s">
        <v>121</v>
      </c>
      <c r="B35" s="33" t="s">
        <v>88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f t="shared" si="1"/>
        <v>0</v>
      </c>
    </row>
    <row r="36" spans="1:14" ht="15.75" customHeight="1" x14ac:dyDescent="0.25">
      <c r="A36" s="33" t="s">
        <v>39</v>
      </c>
      <c r="B36" s="33" t="s">
        <v>77</v>
      </c>
      <c r="C36" s="7">
        <v>866</v>
      </c>
      <c r="D36" s="7">
        <v>523</v>
      </c>
      <c r="E36" s="7">
        <v>12842</v>
      </c>
      <c r="F36" s="7">
        <v>528</v>
      </c>
      <c r="G36" s="7">
        <v>357</v>
      </c>
      <c r="H36" s="7">
        <v>3848</v>
      </c>
      <c r="I36" s="7">
        <v>386</v>
      </c>
      <c r="J36" s="7">
        <v>282</v>
      </c>
      <c r="K36" s="7">
        <v>1958</v>
      </c>
      <c r="L36" s="7">
        <v>997</v>
      </c>
      <c r="M36" s="7">
        <v>601</v>
      </c>
      <c r="N36" s="7">
        <f t="shared" si="1"/>
        <v>18648</v>
      </c>
    </row>
    <row r="37" spans="1:14" ht="16.5" customHeight="1" x14ac:dyDescent="0.25">
      <c r="A37" s="33" t="s">
        <v>5</v>
      </c>
      <c r="B37" s="33" t="s">
        <v>136</v>
      </c>
      <c r="C37" s="7">
        <v>462</v>
      </c>
      <c r="D37" s="7">
        <v>300</v>
      </c>
      <c r="E37" s="7">
        <v>4352</v>
      </c>
      <c r="F37" s="7">
        <v>57</v>
      </c>
      <c r="G37" s="7">
        <v>24</v>
      </c>
      <c r="H37" s="7">
        <v>513</v>
      </c>
      <c r="I37" s="7">
        <v>7</v>
      </c>
      <c r="J37" s="7">
        <v>2</v>
      </c>
      <c r="K37" s="7">
        <v>23</v>
      </c>
      <c r="L37" s="7">
        <v>508</v>
      </c>
      <c r="M37" s="7">
        <v>321</v>
      </c>
      <c r="N37" s="7">
        <f t="shared" si="1"/>
        <v>4888</v>
      </c>
    </row>
    <row r="38" spans="1:14" ht="15" customHeight="1" x14ac:dyDescent="0.25">
      <c r="A38" s="33" t="s">
        <v>6</v>
      </c>
      <c r="B38" s="33" t="s">
        <v>78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f t="shared" si="1"/>
        <v>0</v>
      </c>
    </row>
    <row r="39" spans="1:14" x14ac:dyDescent="0.25">
      <c r="A39" s="33" t="s">
        <v>7</v>
      </c>
      <c r="B39" s="33" t="s">
        <v>79</v>
      </c>
      <c r="C39" s="7">
        <v>462</v>
      </c>
      <c r="D39" s="7">
        <v>300</v>
      </c>
      <c r="E39" s="7">
        <v>4352</v>
      </c>
      <c r="F39" s="7">
        <v>57</v>
      </c>
      <c r="G39" s="7">
        <v>24</v>
      </c>
      <c r="H39" s="7">
        <v>513</v>
      </c>
      <c r="I39" s="7">
        <v>7</v>
      </c>
      <c r="J39" s="7">
        <v>2</v>
      </c>
      <c r="K39" s="7">
        <v>23</v>
      </c>
      <c r="L39" s="7">
        <v>508</v>
      </c>
      <c r="M39" s="7">
        <v>321</v>
      </c>
      <c r="N39" s="7">
        <f t="shared" si="1"/>
        <v>4888</v>
      </c>
    </row>
    <row r="40" spans="1:14" ht="14.4" x14ac:dyDescent="0.25">
      <c r="A40" s="33" t="s">
        <v>8</v>
      </c>
      <c r="B40" s="33" t="s">
        <v>95</v>
      </c>
      <c r="C40" s="7">
        <v>214</v>
      </c>
      <c r="D40" s="7">
        <v>77</v>
      </c>
      <c r="E40" s="7">
        <v>5702</v>
      </c>
      <c r="F40" s="7">
        <v>39</v>
      </c>
      <c r="G40" s="7">
        <v>13</v>
      </c>
      <c r="H40" s="7">
        <v>977</v>
      </c>
      <c r="I40" s="7">
        <v>5</v>
      </c>
      <c r="J40" s="7">
        <v>3</v>
      </c>
      <c r="K40" s="7">
        <v>138</v>
      </c>
      <c r="L40" s="7">
        <v>246</v>
      </c>
      <c r="M40" s="7">
        <v>89</v>
      </c>
      <c r="N40" s="7">
        <f t="shared" si="1"/>
        <v>6817</v>
      </c>
    </row>
    <row r="41" spans="1:14" x14ac:dyDescent="0.25">
      <c r="A41" s="33" t="s">
        <v>40</v>
      </c>
      <c r="B41" s="33" t="s">
        <v>78</v>
      </c>
      <c r="C41" s="7">
        <v>214</v>
      </c>
      <c r="D41" s="7">
        <v>77</v>
      </c>
      <c r="E41" s="7">
        <v>5702</v>
      </c>
      <c r="F41" s="7">
        <v>39</v>
      </c>
      <c r="G41" s="7">
        <v>13</v>
      </c>
      <c r="H41" s="7">
        <v>977</v>
      </c>
      <c r="I41" s="7">
        <v>5</v>
      </c>
      <c r="J41" s="7">
        <v>3</v>
      </c>
      <c r="K41" s="7">
        <v>138</v>
      </c>
      <c r="L41" s="7">
        <v>246</v>
      </c>
      <c r="M41" s="7">
        <v>89</v>
      </c>
      <c r="N41" s="7">
        <f t="shared" si="1"/>
        <v>6817</v>
      </c>
    </row>
    <row r="42" spans="1:14" x14ac:dyDescent="0.25">
      <c r="A42" s="33" t="s">
        <v>41</v>
      </c>
      <c r="B42" s="33" t="s">
        <v>80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f t="shared" si="1"/>
        <v>0</v>
      </c>
    </row>
    <row r="43" spans="1:14" ht="15.75" customHeight="1" x14ac:dyDescent="0.25">
      <c r="A43" s="33" t="s">
        <v>9</v>
      </c>
      <c r="B43" s="33" t="s">
        <v>96</v>
      </c>
      <c r="C43" s="7">
        <v>331</v>
      </c>
      <c r="D43" s="7">
        <v>217</v>
      </c>
      <c r="E43" s="7">
        <v>746</v>
      </c>
      <c r="F43" s="7">
        <v>334</v>
      </c>
      <c r="G43" s="7">
        <v>218</v>
      </c>
      <c r="H43" s="7">
        <v>769</v>
      </c>
      <c r="I43" s="7">
        <v>302</v>
      </c>
      <c r="J43" s="7">
        <v>211</v>
      </c>
      <c r="K43" s="7">
        <v>726</v>
      </c>
      <c r="L43" s="7">
        <v>484</v>
      </c>
      <c r="M43" s="7">
        <v>323</v>
      </c>
      <c r="N43" s="7">
        <f t="shared" si="1"/>
        <v>2241</v>
      </c>
    </row>
    <row r="44" spans="1:14" ht="12.75" customHeight="1" x14ac:dyDescent="0.25">
      <c r="A44" s="33" t="s">
        <v>42</v>
      </c>
      <c r="B44" s="33" t="s">
        <v>78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f t="shared" si="1"/>
        <v>0</v>
      </c>
    </row>
    <row r="45" spans="1:14" x14ac:dyDescent="0.25">
      <c r="A45" s="33" t="s">
        <v>43</v>
      </c>
      <c r="B45" s="33" t="s">
        <v>81</v>
      </c>
      <c r="C45" s="7">
        <v>331</v>
      </c>
      <c r="D45" s="7">
        <v>217</v>
      </c>
      <c r="E45" s="7">
        <v>746</v>
      </c>
      <c r="F45" s="7">
        <v>334</v>
      </c>
      <c r="G45" s="7">
        <v>218</v>
      </c>
      <c r="H45" s="7">
        <v>769</v>
      </c>
      <c r="I45" s="7">
        <v>302</v>
      </c>
      <c r="J45" s="7">
        <v>211</v>
      </c>
      <c r="K45" s="7">
        <v>726</v>
      </c>
      <c r="L45" s="7">
        <v>484</v>
      </c>
      <c r="M45" s="7">
        <v>323</v>
      </c>
      <c r="N45" s="7">
        <f t="shared" si="1"/>
        <v>2241</v>
      </c>
    </row>
    <row r="46" spans="1:14" ht="15" customHeight="1" x14ac:dyDescent="0.25">
      <c r="A46" s="33" t="s">
        <v>10</v>
      </c>
      <c r="B46" s="33" t="s">
        <v>137</v>
      </c>
      <c r="C46" s="7">
        <v>384</v>
      </c>
      <c r="D46" s="7">
        <v>293</v>
      </c>
      <c r="E46" s="7">
        <v>2042</v>
      </c>
      <c r="F46" s="7">
        <v>325</v>
      </c>
      <c r="G46" s="7">
        <v>254</v>
      </c>
      <c r="H46" s="7">
        <v>1589</v>
      </c>
      <c r="I46" s="7">
        <v>237</v>
      </c>
      <c r="J46" s="7">
        <v>185</v>
      </c>
      <c r="K46" s="7">
        <v>1071</v>
      </c>
      <c r="L46" s="7">
        <v>498</v>
      </c>
      <c r="M46" s="7">
        <v>377</v>
      </c>
      <c r="N46" s="7">
        <f t="shared" si="1"/>
        <v>4702</v>
      </c>
    </row>
    <row r="47" spans="1:14" x14ac:dyDescent="0.25">
      <c r="A47" s="33" t="s">
        <v>11</v>
      </c>
      <c r="B47" s="33" t="s">
        <v>78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f t="shared" si="1"/>
        <v>0</v>
      </c>
    </row>
    <row r="48" spans="1:14" ht="15" customHeight="1" x14ac:dyDescent="0.25">
      <c r="A48" s="33" t="s">
        <v>12</v>
      </c>
      <c r="B48" s="33" t="s">
        <v>82</v>
      </c>
      <c r="C48" s="7">
        <v>384</v>
      </c>
      <c r="D48" s="7">
        <v>293</v>
      </c>
      <c r="E48" s="7">
        <v>2042</v>
      </c>
      <c r="F48" s="7">
        <v>325</v>
      </c>
      <c r="G48" s="7">
        <v>254</v>
      </c>
      <c r="H48" s="7">
        <v>1589</v>
      </c>
      <c r="I48" s="7">
        <v>237</v>
      </c>
      <c r="J48" s="7">
        <v>185</v>
      </c>
      <c r="K48" s="7">
        <v>1071</v>
      </c>
      <c r="L48" s="7">
        <v>498</v>
      </c>
      <c r="M48" s="7">
        <v>377</v>
      </c>
      <c r="N48" s="7">
        <f t="shared" si="1"/>
        <v>4702</v>
      </c>
    </row>
    <row r="49" spans="1:14" ht="15" customHeight="1" x14ac:dyDescent="0.25">
      <c r="A49" s="33" t="s">
        <v>83</v>
      </c>
      <c r="B49" s="33" t="s">
        <v>138</v>
      </c>
      <c r="C49" s="7">
        <v>1</v>
      </c>
      <c r="D49" s="7">
        <v>1</v>
      </c>
      <c r="E49" s="7">
        <v>10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f t="shared" si="1"/>
        <v>10</v>
      </c>
    </row>
    <row r="50" spans="1:14" ht="15" customHeight="1" x14ac:dyDescent="0.25">
      <c r="A50" s="33" t="s">
        <v>139</v>
      </c>
      <c r="B50" s="33" t="s">
        <v>145</v>
      </c>
      <c r="C50" s="7">
        <v>118</v>
      </c>
      <c r="D50" s="7">
        <v>45</v>
      </c>
      <c r="E50" s="7">
        <v>2076</v>
      </c>
      <c r="F50" s="7">
        <v>40</v>
      </c>
      <c r="G50" s="7">
        <v>11</v>
      </c>
      <c r="H50" s="7">
        <v>431</v>
      </c>
      <c r="I50" s="7">
        <v>7</v>
      </c>
      <c r="J50" s="7">
        <v>2</v>
      </c>
      <c r="K50" s="7">
        <v>23</v>
      </c>
      <c r="L50" s="7">
        <v>153</v>
      </c>
      <c r="M50" s="7">
        <v>55</v>
      </c>
      <c r="N50" s="7">
        <f t="shared" si="1"/>
        <v>2530</v>
      </c>
    </row>
    <row r="51" spans="1:14" ht="15" customHeight="1" x14ac:dyDescent="0.25">
      <c r="A51" s="33" t="s">
        <v>140</v>
      </c>
      <c r="B51" s="33" t="s">
        <v>131</v>
      </c>
      <c r="C51" s="7">
        <v>29</v>
      </c>
      <c r="D51" s="7">
        <v>18</v>
      </c>
      <c r="E51" s="7">
        <v>520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-8</v>
      </c>
      <c r="L51" s="7">
        <v>30</v>
      </c>
      <c r="M51" s="7">
        <v>19</v>
      </c>
      <c r="N51" s="7">
        <f t="shared" si="1"/>
        <v>512</v>
      </c>
    </row>
    <row r="52" spans="1:14" ht="15" customHeight="1" x14ac:dyDescent="0.25">
      <c r="A52" s="33" t="s">
        <v>141</v>
      </c>
      <c r="B52" s="33" t="s">
        <v>132</v>
      </c>
      <c r="C52" s="7">
        <v>49</v>
      </c>
      <c r="D52" s="7">
        <v>14</v>
      </c>
      <c r="E52" s="7">
        <v>1131</v>
      </c>
      <c r="F52" s="7">
        <v>13</v>
      </c>
      <c r="G52" s="7">
        <v>4</v>
      </c>
      <c r="H52" s="7">
        <v>101</v>
      </c>
      <c r="I52" s="7">
        <v>7</v>
      </c>
      <c r="J52" s="7">
        <v>2</v>
      </c>
      <c r="K52" s="7">
        <v>31</v>
      </c>
      <c r="L52" s="7">
        <v>61</v>
      </c>
      <c r="M52" s="7">
        <v>18</v>
      </c>
      <c r="N52" s="7">
        <f t="shared" si="1"/>
        <v>1263</v>
      </c>
    </row>
    <row r="53" spans="1:14" ht="15" customHeight="1" x14ac:dyDescent="0.25">
      <c r="A53" s="33" t="s">
        <v>142</v>
      </c>
      <c r="B53" s="33" t="s">
        <v>133</v>
      </c>
      <c r="C53" s="7">
        <v>10</v>
      </c>
      <c r="D53" s="7">
        <v>1</v>
      </c>
      <c r="E53" s="7">
        <v>52</v>
      </c>
      <c r="F53" s="7">
        <v>17</v>
      </c>
      <c r="G53" s="7">
        <v>3</v>
      </c>
      <c r="H53" s="7">
        <v>209</v>
      </c>
      <c r="I53" s="7">
        <v>0</v>
      </c>
      <c r="J53" s="7">
        <v>0</v>
      </c>
      <c r="K53" s="7">
        <v>0</v>
      </c>
      <c r="L53" s="7">
        <v>27</v>
      </c>
      <c r="M53" s="7">
        <v>4</v>
      </c>
      <c r="N53" s="7">
        <f t="shared" si="1"/>
        <v>261</v>
      </c>
    </row>
    <row r="54" spans="1:14" ht="15" customHeight="1" x14ac:dyDescent="0.25">
      <c r="A54" s="33" t="s">
        <v>143</v>
      </c>
      <c r="B54" s="33" t="s">
        <v>134</v>
      </c>
      <c r="C54" s="7">
        <v>26</v>
      </c>
      <c r="D54" s="7">
        <v>11</v>
      </c>
      <c r="E54" s="7">
        <v>255</v>
      </c>
      <c r="F54" s="7">
        <v>5</v>
      </c>
      <c r="G54" s="7">
        <v>2</v>
      </c>
      <c r="H54" s="7">
        <v>62</v>
      </c>
      <c r="I54" s="7">
        <v>0</v>
      </c>
      <c r="J54" s="7">
        <v>0</v>
      </c>
      <c r="K54" s="7">
        <v>0</v>
      </c>
      <c r="L54" s="7">
        <v>31</v>
      </c>
      <c r="M54" s="7">
        <v>13</v>
      </c>
      <c r="N54" s="7">
        <f t="shared" si="1"/>
        <v>317</v>
      </c>
    </row>
    <row r="55" spans="1:14" ht="15" customHeight="1" x14ac:dyDescent="0.25">
      <c r="A55" s="33" t="s">
        <v>144</v>
      </c>
      <c r="B55" s="33" t="s">
        <v>135</v>
      </c>
      <c r="C55" s="7">
        <v>4</v>
      </c>
      <c r="D55" s="7">
        <v>1</v>
      </c>
      <c r="E55" s="7">
        <v>118</v>
      </c>
      <c r="F55" s="7">
        <v>4</v>
      </c>
      <c r="G55" s="7">
        <v>1</v>
      </c>
      <c r="H55" s="7">
        <v>59</v>
      </c>
      <c r="I55" s="7">
        <v>0</v>
      </c>
      <c r="J55" s="7">
        <v>0</v>
      </c>
      <c r="K55" s="7">
        <v>0</v>
      </c>
      <c r="L55" s="7">
        <v>4</v>
      </c>
      <c r="M55" s="7">
        <v>1</v>
      </c>
      <c r="N55" s="7">
        <f t="shared" si="1"/>
        <v>177</v>
      </c>
    </row>
    <row r="56" spans="1:14" ht="26.4" x14ac:dyDescent="0.25">
      <c r="A56" s="33" t="s">
        <v>44</v>
      </c>
      <c r="B56" s="33" t="s">
        <v>84</v>
      </c>
      <c r="C56" s="7">
        <v>283</v>
      </c>
      <c r="D56" s="7">
        <v>213</v>
      </c>
      <c r="E56" s="7">
        <v>7463</v>
      </c>
      <c r="F56" s="7">
        <v>279</v>
      </c>
      <c r="G56" s="7">
        <v>211</v>
      </c>
      <c r="H56" s="7">
        <v>7194</v>
      </c>
      <c r="I56" s="7">
        <v>6</v>
      </c>
      <c r="J56" s="7">
        <v>4</v>
      </c>
      <c r="K56" s="7">
        <v>208</v>
      </c>
      <c r="L56" s="7">
        <v>291</v>
      </c>
      <c r="M56" s="7">
        <v>220</v>
      </c>
      <c r="N56" s="7">
        <f t="shared" si="1"/>
        <v>14865</v>
      </c>
    </row>
    <row r="57" spans="1:14" ht="15" customHeight="1" x14ac:dyDescent="0.25">
      <c r="A57" s="33" t="s">
        <v>13</v>
      </c>
      <c r="B57" s="33" t="s">
        <v>57</v>
      </c>
      <c r="C57" s="7">
        <v>283</v>
      </c>
      <c r="D57" s="7">
        <v>213</v>
      </c>
      <c r="E57" s="7">
        <v>4743</v>
      </c>
      <c r="F57" s="7">
        <v>279</v>
      </c>
      <c r="G57" s="7">
        <v>211</v>
      </c>
      <c r="H57" s="7">
        <v>4626</v>
      </c>
      <c r="I57" s="7">
        <v>6</v>
      </c>
      <c r="J57" s="7">
        <v>4</v>
      </c>
      <c r="K57" s="7">
        <v>133</v>
      </c>
      <c r="L57" s="7">
        <v>291</v>
      </c>
      <c r="M57" s="7">
        <v>220</v>
      </c>
      <c r="N57" s="7">
        <f t="shared" si="1"/>
        <v>9502</v>
      </c>
    </row>
    <row r="58" spans="1:14" ht="15" customHeight="1" x14ac:dyDescent="0.25">
      <c r="A58" s="33" t="s">
        <v>16</v>
      </c>
      <c r="B58" s="33" t="s">
        <v>58</v>
      </c>
      <c r="C58" s="7">
        <v>283</v>
      </c>
      <c r="D58" s="7">
        <v>213</v>
      </c>
      <c r="E58" s="7">
        <v>2720</v>
      </c>
      <c r="F58" s="7">
        <v>279</v>
      </c>
      <c r="G58" s="7">
        <v>211</v>
      </c>
      <c r="H58" s="7">
        <v>2568</v>
      </c>
      <c r="I58" s="7">
        <v>6</v>
      </c>
      <c r="J58" s="7">
        <v>4</v>
      </c>
      <c r="K58" s="7">
        <v>75</v>
      </c>
      <c r="L58" s="7">
        <v>291</v>
      </c>
      <c r="M58" s="7">
        <v>220</v>
      </c>
      <c r="N58" s="7">
        <f t="shared" si="1"/>
        <v>5363</v>
      </c>
    </row>
    <row r="59" spans="1:14" ht="26.4" x14ac:dyDescent="0.25">
      <c r="A59" s="33" t="s">
        <v>45</v>
      </c>
      <c r="B59" s="33" t="s">
        <v>146</v>
      </c>
      <c r="C59" s="7">
        <v>108</v>
      </c>
      <c r="D59" s="7">
        <v>41</v>
      </c>
      <c r="E59" s="7">
        <v>7927</v>
      </c>
      <c r="F59" s="7">
        <v>89</v>
      </c>
      <c r="G59" s="7">
        <v>30</v>
      </c>
      <c r="H59" s="7">
        <v>6346</v>
      </c>
      <c r="I59" s="7">
        <v>84</v>
      </c>
      <c r="J59" s="7">
        <v>30</v>
      </c>
      <c r="K59" s="7">
        <v>5738</v>
      </c>
      <c r="L59" s="7">
        <v>146</v>
      </c>
      <c r="M59" s="7">
        <v>56</v>
      </c>
      <c r="N59" s="7">
        <f t="shared" si="1"/>
        <v>20011</v>
      </c>
    </row>
    <row r="60" spans="1:14" ht="15" customHeight="1" x14ac:dyDescent="0.25">
      <c r="A60" s="37" t="s">
        <v>46</v>
      </c>
      <c r="B60" s="33" t="s">
        <v>147</v>
      </c>
      <c r="C60" s="7">
        <v>21</v>
      </c>
      <c r="D60" s="7">
        <v>13</v>
      </c>
      <c r="E60" s="7">
        <v>1807</v>
      </c>
      <c r="F60" s="7">
        <v>23</v>
      </c>
      <c r="G60" s="7">
        <v>11</v>
      </c>
      <c r="H60" s="7">
        <v>1820</v>
      </c>
      <c r="I60" s="7">
        <v>28</v>
      </c>
      <c r="J60" s="7">
        <v>12</v>
      </c>
      <c r="K60" s="7">
        <v>2109</v>
      </c>
      <c r="L60" s="7">
        <v>37</v>
      </c>
      <c r="M60" s="7">
        <v>18</v>
      </c>
      <c r="N60" s="7">
        <f t="shared" si="1"/>
        <v>5736</v>
      </c>
    </row>
    <row r="61" spans="1:14" x14ac:dyDescent="0.25">
      <c r="A61" s="33" t="s">
        <v>47</v>
      </c>
      <c r="B61" s="33" t="s">
        <v>148</v>
      </c>
      <c r="C61" s="7">
        <v>12</v>
      </c>
      <c r="D61" s="7">
        <v>7</v>
      </c>
      <c r="E61" s="7">
        <v>693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12</v>
      </c>
      <c r="M61" s="7">
        <v>7</v>
      </c>
      <c r="N61" s="7">
        <f t="shared" si="1"/>
        <v>693</v>
      </c>
    </row>
    <row r="62" spans="1:14" x14ac:dyDescent="0.25">
      <c r="A62" s="33" t="s">
        <v>48</v>
      </c>
      <c r="B62" s="33" t="s">
        <v>149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f t="shared" si="1"/>
        <v>0</v>
      </c>
    </row>
    <row r="63" spans="1:14" x14ac:dyDescent="0.25">
      <c r="A63" s="33" t="s">
        <v>49</v>
      </c>
      <c r="B63" s="33" t="s">
        <v>150</v>
      </c>
      <c r="C63" s="7">
        <v>34</v>
      </c>
      <c r="D63" s="7">
        <v>9</v>
      </c>
      <c r="E63" s="7">
        <v>2842</v>
      </c>
      <c r="F63" s="7">
        <v>30</v>
      </c>
      <c r="G63" s="7">
        <v>8</v>
      </c>
      <c r="H63" s="7">
        <v>1904</v>
      </c>
      <c r="I63" s="7">
        <v>18</v>
      </c>
      <c r="J63" s="7">
        <v>5</v>
      </c>
      <c r="K63" s="7">
        <v>1054</v>
      </c>
      <c r="L63" s="7">
        <v>41</v>
      </c>
      <c r="M63" s="7">
        <v>12</v>
      </c>
      <c r="N63" s="7">
        <f t="shared" si="1"/>
        <v>5800</v>
      </c>
    </row>
    <row r="64" spans="1:14" ht="16.5" customHeight="1" x14ac:dyDescent="0.25">
      <c r="A64" s="33" t="s">
        <v>64</v>
      </c>
      <c r="B64" s="33" t="s">
        <v>151</v>
      </c>
      <c r="C64" s="7">
        <v>13</v>
      </c>
      <c r="D64" s="7">
        <v>4</v>
      </c>
      <c r="E64" s="7">
        <v>1205</v>
      </c>
      <c r="F64" s="7">
        <v>13</v>
      </c>
      <c r="G64" s="7">
        <v>4</v>
      </c>
      <c r="H64" s="7">
        <v>1424</v>
      </c>
      <c r="I64" s="7">
        <v>10</v>
      </c>
      <c r="J64" s="7">
        <v>3</v>
      </c>
      <c r="K64" s="7">
        <v>936</v>
      </c>
      <c r="L64" s="7">
        <v>15</v>
      </c>
      <c r="M64" s="7">
        <v>5</v>
      </c>
      <c r="N64" s="7">
        <f t="shared" si="1"/>
        <v>3565</v>
      </c>
    </row>
    <row r="65" spans="1:14" x14ac:dyDescent="0.25">
      <c r="A65" s="33" t="s">
        <v>85</v>
      </c>
      <c r="B65" s="33" t="s">
        <v>152</v>
      </c>
      <c r="C65" s="8">
        <v>8</v>
      </c>
      <c r="D65" s="8">
        <v>3</v>
      </c>
      <c r="E65" s="8">
        <v>177</v>
      </c>
      <c r="F65" s="8">
        <v>6</v>
      </c>
      <c r="G65" s="8">
        <v>2</v>
      </c>
      <c r="H65" s="8">
        <v>116</v>
      </c>
      <c r="I65" s="8">
        <v>9</v>
      </c>
      <c r="J65" s="8">
        <v>2</v>
      </c>
      <c r="K65" s="8">
        <v>207</v>
      </c>
      <c r="L65" s="7">
        <v>17</v>
      </c>
      <c r="M65" s="7">
        <v>5</v>
      </c>
      <c r="N65" s="7">
        <f t="shared" si="1"/>
        <v>500</v>
      </c>
    </row>
    <row r="66" spans="1:14" x14ac:dyDescent="0.25">
      <c r="A66" s="33" t="s">
        <v>91</v>
      </c>
      <c r="B66" s="33" t="s">
        <v>153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7">
        <v>0</v>
      </c>
      <c r="M66" s="7">
        <v>0</v>
      </c>
      <c r="N66" s="7">
        <f t="shared" si="1"/>
        <v>0</v>
      </c>
    </row>
    <row r="67" spans="1:14" x14ac:dyDescent="0.25">
      <c r="A67" s="33" t="s">
        <v>92</v>
      </c>
      <c r="B67" s="33" t="s">
        <v>154</v>
      </c>
      <c r="C67" s="8">
        <v>1</v>
      </c>
      <c r="D67" s="8">
        <v>1</v>
      </c>
      <c r="E67" s="8">
        <v>14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7">
        <v>1</v>
      </c>
      <c r="M67" s="7">
        <v>1</v>
      </c>
      <c r="N67" s="7">
        <f t="shared" si="1"/>
        <v>14</v>
      </c>
    </row>
    <row r="68" spans="1:14" ht="15" customHeight="1" x14ac:dyDescent="0.25">
      <c r="A68" s="33" t="s">
        <v>93</v>
      </c>
      <c r="B68" s="33" t="s">
        <v>155</v>
      </c>
      <c r="C68" s="8">
        <v>22</v>
      </c>
      <c r="D68" s="8">
        <v>6</v>
      </c>
      <c r="E68" s="8">
        <v>1189</v>
      </c>
      <c r="F68" s="8">
        <v>17</v>
      </c>
      <c r="G68" s="8">
        <v>5</v>
      </c>
      <c r="H68" s="8">
        <v>1082</v>
      </c>
      <c r="I68" s="8">
        <v>19</v>
      </c>
      <c r="J68" s="8">
        <v>8</v>
      </c>
      <c r="K68" s="8">
        <v>1432</v>
      </c>
      <c r="L68" s="7">
        <v>30</v>
      </c>
      <c r="M68" s="7">
        <v>11</v>
      </c>
      <c r="N68" s="7">
        <f t="shared" si="1"/>
        <v>3703</v>
      </c>
    </row>
    <row r="69" spans="1:14" x14ac:dyDescent="0.25">
      <c r="A69" s="33" t="s">
        <v>94</v>
      </c>
      <c r="B69" s="33" t="s">
        <v>156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7">
        <v>0</v>
      </c>
      <c r="M69" s="7">
        <v>0</v>
      </c>
      <c r="N69" s="7">
        <f t="shared" si="1"/>
        <v>0</v>
      </c>
    </row>
    <row r="70" spans="1:14" ht="26.4" x14ac:dyDescent="0.25">
      <c r="A70" s="36" t="s">
        <v>50</v>
      </c>
      <c r="B70" s="33" t="s">
        <v>157</v>
      </c>
      <c r="C70" s="8">
        <v>35</v>
      </c>
      <c r="D70" s="8">
        <v>26</v>
      </c>
      <c r="E70" s="8">
        <v>3925</v>
      </c>
      <c r="F70" s="8">
        <v>4</v>
      </c>
      <c r="G70" s="8">
        <v>4</v>
      </c>
      <c r="H70" s="8">
        <v>437</v>
      </c>
      <c r="I70" s="8">
        <v>19</v>
      </c>
      <c r="J70" s="8">
        <v>19</v>
      </c>
      <c r="K70" s="8">
        <v>2822</v>
      </c>
      <c r="L70" s="7">
        <v>50</v>
      </c>
      <c r="M70" s="7">
        <v>41</v>
      </c>
      <c r="N70" s="7">
        <f t="shared" si="1"/>
        <v>7184</v>
      </c>
    </row>
    <row r="71" spans="1:14" x14ac:dyDescent="0.25">
      <c r="A71" s="36" t="s">
        <v>59</v>
      </c>
      <c r="B71" s="33" t="s">
        <v>69</v>
      </c>
      <c r="C71" s="8">
        <v>21</v>
      </c>
      <c r="D71" s="8">
        <v>21</v>
      </c>
      <c r="E71" s="8">
        <v>3194</v>
      </c>
      <c r="F71" s="8">
        <v>0</v>
      </c>
      <c r="G71" s="8">
        <v>0</v>
      </c>
      <c r="H71" s="8">
        <v>0</v>
      </c>
      <c r="I71" s="8">
        <v>15</v>
      </c>
      <c r="J71" s="8">
        <v>15</v>
      </c>
      <c r="K71" s="8">
        <v>2385</v>
      </c>
      <c r="L71" s="7">
        <v>36</v>
      </c>
      <c r="M71" s="7">
        <v>36</v>
      </c>
      <c r="N71" s="7">
        <f t="shared" si="1"/>
        <v>5579</v>
      </c>
    </row>
    <row r="72" spans="1:14" x14ac:dyDescent="0.25">
      <c r="A72" s="36" t="s">
        <v>60</v>
      </c>
      <c r="B72" s="33" t="s">
        <v>158</v>
      </c>
      <c r="C72" s="8">
        <v>4</v>
      </c>
      <c r="D72" s="8">
        <v>4</v>
      </c>
      <c r="E72" s="8">
        <v>513</v>
      </c>
      <c r="F72" s="8">
        <v>4</v>
      </c>
      <c r="G72" s="8">
        <v>4</v>
      </c>
      <c r="H72" s="8">
        <v>437</v>
      </c>
      <c r="I72" s="8">
        <v>4</v>
      </c>
      <c r="J72" s="8">
        <v>4</v>
      </c>
      <c r="K72" s="8">
        <v>437</v>
      </c>
      <c r="L72" s="7">
        <v>4</v>
      </c>
      <c r="M72" s="7">
        <v>4</v>
      </c>
      <c r="N72" s="7">
        <f t="shared" si="1"/>
        <v>1387</v>
      </c>
    </row>
    <row r="73" spans="1:14" x14ac:dyDescent="0.25">
      <c r="A73" s="36" t="s">
        <v>61</v>
      </c>
      <c r="B73" s="33" t="s">
        <v>159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7">
        <v>0</v>
      </c>
      <c r="M73" s="7">
        <v>0</v>
      </c>
      <c r="N73" s="7">
        <f t="shared" si="1"/>
        <v>0</v>
      </c>
    </row>
    <row r="74" spans="1:14" x14ac:dyDescent="0.25">
      <c r="A74" s="36" t="s">
        <v>62</v>
      </c>
      <c r="B74" s="33" t="s">
        <v>160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7">
        <v>0</v>
      </c>
      <c r="M74" s="7">
        <v>0</v>
      </c>
      <c r="N74" s="7">
        <f t="shared" si="1"/>
        <v>0</v>
      </c>
    </row>
    <row r="75" spans="1:14" x14ac:dyDescent="0.25">
      <c r="A75" s="36" t="s">
        <v>68</v>
      </c>
      <c r="B75" s="33" t="s">
        <v>70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7">
        <v>0</v>
      </c>
      <c r="M75" s="7">
        <v>0</v>
      </c>
      <c r="N75" s="7">
        <f t="shared" si="1"/>
        <v>0</v>
      </c>
    </row>
    <row r="76" spans="1:14" x14ac:dyDescent="0.25">
      <c r="A76" s="36" t="s">
        <v>162</v>
      </c>
      <c r="B76" s="33" t="s">
        <v>71</v>
      </c>
      <c r="C76" s="8">
        <v>10</v>
      </c>
      <c r="D76" s="8">
        <v>1</v>
      </c>
      <c r="E76" s="8">
        <v>218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7">
        <v>10</v>
      </c>
      <c r="M76" s="7">
        <v>1</v>
      </c>
      <c r="N76" s="7">
        <f t="shared" si="1"/>
        <v>218</v>
      </c>
    </row>
    <row r="77" spans="1:14" x14ac:dyDescent="0.25">
      <c r="A77" s="36" t="s">
        <v>163</v>
      </c>
      <c r="B77" s="33" t="s">
        <v>89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7">
        <v>0</v>
      </c>
      <c r="M77" s="7">
        <v>0</v>
      </c>
      <c r="N77" s="7">
        <f t="shared" si="1"/>
        <v>0</v>
      </c>
    </row>
    <row r="78" spans="1:14" x14ac:dyDescent="0.25">
      <c r="A78" s="36" t="s">
        <v>164</v>
      </c>
      <c r="B78" s="33" t="s">
        <v>72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7">
        <v>0</v>
      </c>
      <c r="M78" s="7">
        <v>0</v>
      </c>
      <c r="N78" s="7">
        <f t="shared" si="1"/>
        <v>0</v>
      </c>
    </row>
    <row r="79" spans="1:14" ht="24" x14ac:dyDescent="0.25">
      <c r="A79" s="36" t="s">
        <v>165</v>
      </c>
      <c r="B79" s="33" t="s">
        <v>161</v>
      </c>
      <c r="C79" s="50" t="s">
        <v>15</v>
      </c>
      <c r="D79" s="50" t="s">
        <v>15</v>
      </c>
      <c r="E79" s="8">
        <v>11839</v>
      </c>
      <c r="F79" s="50" t="s">
        <v>15</v>
      </c>
      <c r="G79" s="50" t="s">
        <v>15</v>
      </c>
      <c r="H79" s="8">
        <v>11288</v>
      </c>
      <c r="I79" s="50" t="s">
        <v>15</v>
      </c>
      <c r="J79" s="50" t="s">
        <v>15</v>
      </c>
      <c r="K79" s="8">
        <v>11571</v>
      </c>
      <c r="L79" s="49" t="s">
        <v>15</v>
      </c>
      <c r="M79" s="49" t="s">
        <v>15</v>
      </c>
      <c r="N79" s="7">
        <f t="shared" si="1"/>
        <v>34698</v>
      </c>
    </row>
    <row r="80" spans="1:14" x14ac:dyDescent="0.25">
      <c r="A80" s="30" t="s">
        <v>51</v>
      </c>
      <c r="B80" s="41" t="s">
        <v>166</v>
      </c>
      <c r="C80" s="7">
        <v>2334</v>
      </c>
      <c r="D80" s="7">
        <v>1420</v>
      </c>
      <c r="E80" s="7">
        <f>+E20+E36+E56+E59+E70+E79</f>
        <v>159548</v>
      </c>
      <c r="F80" s="7">
        <v>2030</v>
      </c>
      <c r="G80" s="7">
        <v>1244</v>
      </c>
      <c r="H80" s="7">
        <f>+H20+H36+H56+H59+H70+H79</f>
        <v>133531</v>
      </c>
      <c r="I80" s="7">
        <v>1615</v>
      </c>
      <c r="J80" s="7">
        <v>958</v>
      </c>
      <c r="K80" s="7">
        <f>+K20+K36+K56+K59+K70+K79</f>
        <v>121410</v>
      </c>
      <c r="L80" s="7">
        <v>2560</v>
      </c>
      <c r="M80" s="7">
        <v>1579</v>
      </c>
      <c r="N80" s="7">
        <f t="shared" si="1"/>
        <v>414489</v>
      </c>
    </row>
    <row r="81" spans="1:19" ht="13.5" customHeight="1" x14ac:dyDescent="0.25">
      <c r="A81" s="31"/>
      <c r="B81" s="13"/>
      <c r="C81" s="61" t="s">
        <v>169</v>
      </c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2"/>
    </row>
    <row r="82" spans="1:19" x14ac:dyDescent="0.25">
      <c r="A82" s="29" t="s">
        <v>52</v>
      </c>
      <c r="B82" s="14" t="s">
        <v>14</v>
      </c>
      <c r="C82" s="8">
        <v>25</v>
      </c>
      <c r="D82" s="44" t="s">
        <v>15</v>
      </c>
      <c r="E82" s="45">
        <v>7600</v>
      </c>
      <c r="F82" s="8">
        <v>20</v>
      </c>
      <c r="G82" s="44" t="s">
        <v>15</v>
      </c>
      <c r="H82" s="8">
        <v>6080</v>
      </c>
      <c r="I82" s="9">
        <v>39</v>
      </c>
      <c r="J82" s="44" t="s">
        <v>15</v>
      </c>
      <c r="K82" s="9">
        <v>11856</v>
      </c>
      <c r="L82" s="9">
        <v>84</v>
      </c>
      <c r="M82" s="44" t="s">
        <v>15</v>
      </c>
      <c r="N82" s="10">
        <f>+E82+H82+K82</f>
        <v>25536</v>
      </c>
    </row>
    <row r="83" spans="1:19" ht="24" x14ac:dyDescent="0.25">
      <c r="A83" s="33" t="s">
        <v>53</v>
      </c>
      <c r="B83" s="32" t="s">
        <v>99</v>
      </c>
      <c r="C83" s="8">
        <v>0</v>
      </c>
      <c r="D83" s="44" t="s">
        <v>15</v>
      </c>
      <c r="E83" s="7">
        <v>0</v>
      </c>
      <c r="F83" s="8">
        <v>0</v>
      </c>
      <c r="G83" s="44" t="s">
        <v>15</v>
      </c>
      <c r="H83" s="8">
        <v>0</v>
      </c>
      <c r="I83" s="9">
        <v>0</v>
      </c>
      <c r="J83" s="44" t="s">
        <v>15</v>
      </c>
      <c r="K83" s="9">
        <v>0</v>
      </c>
      <c r="L83" s="9">
        <v>0</v>
      </c>
      <c r="M83" s="44" t="s">
        <v>15</v>
      </c>
      <c r="N83" s="10">
        <f t="shared" ref="N83:N84" si="2">+E83+H83+K83</f>
        <v>0</v>
      </c>
    </row>
    <row r="84" spans="1:19" ht="14.4" x14ac:dyDescent="0.25">
      <c r="A84" s="40" t="s">
        <v>54</v>
      </c>
      <c r="B84" s="28" t="s">
        <v>90</v>
      </c>
      <c r="C84" s="8">
        <v>25</v>
      </c>
      <c r="D84" s="44" t="s">
        <v>15</v>
      </c>
      <c r="E84" s="7">
        <v>7600</v>
      </c>
      <c r="F84" s="8">
        <v>20</v>
      </c>
      <c r="G84" s="44" t="s">
        <v>15</v>
      </c>
      <c r="H84" s="8">
        <v>6080</v>
      </c>
      <c r="I84" s="9">
        <v>39</v>
      </c>
      <c r="J84" s="44" t="s">
        <v>15</v>
      </c>
      <c r="K84" s="9">
        <v>11856</v>
      </c>
      <c r="L84" s="9">
        <v>84</v>
      </c>
      <c r="M84" s="44" t="s">
        <v>15</v>
      </c>
      <c r="N84" s="10">
        <f t="shared" si="2"/>
        <v>25536</v>
      </c>
    </row>
    <row r="85" spans="1:19" ht="42" customHeight="1" x14ac:dyDescent="0.25">
      <c r="A85" s="31"/>
      <c r="B85" s="42"/>
      <c r="C85" s="68" t="s">
        <v>170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9"/>
    </row>
    <row r="86" spans="1:19" x14ac:dyDescent="0.25">
      <c r="A86" s="29" t="s">
        <v>55</v>
      </c>
      <c r="B86" s="43" t="s">
        <v>56</v>
      </c>
      <c r="C86" s="8">
        <v>0</v>
      </c>
      <c r="D86" s="4">
        <v>0</v>
      </c>
      <c r="E86" s="7">
        <v>0</v>
      </c>
      <c r="F86" s="8">
        <v>0</v>
      </c>
      <c r="G86" s="4">
        <v>0</v>
      </c>
      <c r="H86" s="8">
        <v>0</v>
      </c>
      <c r="I86" s="9">
        <v>0</v>
      </c>
      <c r="J86" s="4">
        <v>0</v>
      </c>
      <c r="K86" s="9">
        <v>0</v>
      </c>
      <c r="L86" s="9">
        <v>0</v>
      </c>
      <c r="M86" s="4">
        <v>0</v>
      </c>
      <c r="N86" s="10">
        <v>0</v>
      </c>
      <c r="S86" s="35"/>
    </row>
    <row r="87" spans="1:19" ht="24" x14ac:dyDescent="0.25">
      <c r="A87" s="33" t="s">
        <v>100</v>
      </c>
      <c r="B87" s="46" t="s">
        <v>107</v>
      </c>
      <c r="C87" s="8">
        <v>0</v>
      </c>
      <c r="D87" s="4">
        <v>0</v>
      </c>
      <c r="E87" s="7">
        <v>0</v>
      </c>
      <c r="F87" s="8">
        <v>0</v>
      </c>
      <c r="G87" s="4">
        <v>0</v>
      </c>
      <c r="H87" s="8">
        <v>0</v>
      </c>
      <c r="I87" s="9">
        <v>0</v>
      </c>
      <c r="J87" s="4">
        <v>0</v>
      </c>
      <c r="K87" s="9">
        <v>0</v>
      </c>
      <c r="L87" s="9">
        <v>0</v>
      </c>
      <c r="M87" s="4">
        <v>0</v>
      </c>
      <c r="N87" s="10">
        <v>0</v>
      </c>
      <c r="S87" s="35"/>
    </row>
    <row r="88" spans="1:19" ht="14.4" x14ac:dyDescent="0.25">
      <c r="A88" s="41" t="s">
        <v>101</v>
      </c>
      <c r="B88" s="27" t="s">
        <v>104</v>
      </c>
      <c r="C88" s="8">
        <v>0</v>
      </c>
      <c r="D88" s="4">
        <v>0</v>
      </c>
      <c r="E88" s="7">
        <v>0</v>
      </c>
      <c r="F88" s="8">
        <v>0</v>
      </c>
      <c r="G88" s="4">
        <v>0</v>
      </c>
      <c r="H88" s="8">
        <v>0</v>
      </c>
      <c r="I88" s="9">
        <v>0</v>
      </c>
      <c r="J88" s="4">
        <v>0</v>
      </c>
      <c r="K88" s="9">
        <v>0</v>
      </c>
      <c r="L88" s="9">
        <v>0</v>
      </c>
      <c r="M88" s="4">
        <v>0</v>
      </c>
      <c r="N88" s="10">
        <v>0</v>
      </c>
      <c r="S88" s="35"/>
    </row>
    <row r="89" spans="1:19" ht="14.4" x14ac:dyDescent="0.25">
      <c r="A89" s="30" t="s">
        <v>102</v>
      </c>
      <c r="B89" s="27" t="s">
        <v>105</v>
      </c>
      <c r="C89" s="3" t="s">
        <v>15</v>
      </c>
      <c r="D89" s="3" t="s">
        <v>15</v>
      </c>
      <c r="E89" s="7">
        <v>7600</v>
      </c>
      <c r="F89" s="3" t="s">
        <v>15</v>
      </c>
      <c r="G89" s="3" t="s">
        <v>15</v>
      </c>
      <c r="H89" s="7">
        <v>6080</v>
      </c>
      <c r="I89" s="3" t="s">
        <v>15</v>
      </c>
      <c r="J89" s="3" t="s">
        <v>15</v>
      </c>
      <c r="K89" s="10">
        <v>11856</v>
      </c>
      <c r="L89" s="3" t="s">
        <v>15</v>
      </c>
      <c r="M89" s="3" t="s">
        <v>15</v>
      </c>
      <c r="N89" s="10">
        <f>+E89+H89+K89</f>
        <v>25536</v>
      </c>
      <c r="Q89" s="35"/>
    </row>
    <row r="90" spans="1:19" ht="14.4" x14ac:dyDescent="0.25">
      <c r="A90" s="30" t="s">
        <v>103</v>
      </c>
      <c r="B90" s="28" t="s">
        <v>106</v>
      </c>
      <c r="C90" s="3" t="s">
        <v>15</v>
      </c>
      <c r="D90" s="3" t="s">
        <v>15</v>
      </c>
      <c r="E90" s="7">
        <v>167148</v>
      </c>
      <c r="F90" s="3" t="s">
        <v>15</v>
      </c>
      <c r="G90" s="3" t="s">
        <v>15</v>
      </c>
      <c r="H90" s="7">
        <v>139611</v>
      </c>
      <c r="I90" s="3" t="s">
        <v>15</v>
      </c>
      <c r="J90" s="3" t="s">
        <v>15</v>
      </c>
      <c r="K90" s="10">
        <v>133266</v>
      </c>
      <c r="L90" s="3" t="s">
        <v>15</v>
      </c>
      <c r="M90" s="3" t="s">
        <v>15</v>
      </c>
      <c r="N90" s="10">
        <f>+E90+H90+K90</f>
        <v>440025</v>
      </c>
    </row>
    <row r="91" spans="1:19" s="17" customFormat="1" ht="25.5" customHeight="1" x14ac:dyDescent="0.2">
      <c r="A91" s="66" t="s">
        <v>167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</row>
    <row r="92" spans="1:19" s="17" customFormat="1" ht="15" customHeight="1" x14ac:dyDescent="0.2">
      <c r="A92" s="34" t="s">
        <v>108</v>
      </c>
    </row>
    <row r="93" spans="1:19" s="17" customFormat="1" ht="15" customHeight="1" x14ac:dyDescent="0.2">
      <c r="A93" s="34" t="s">
        <v>109</v>
      </c>
    </row>
    <row r="94" spans="1:19" s="18" customFormat="1" ht="15" customHeight="1" x14ac:dyDescent="0.2">
      <c r="A94" s="34" t="s">
        <v>110</v>
      </c>
    </row>
    <row r="95" spans="1:19" s="18" customFormat="1" ht="15.75" customHeight="1" x14ac:dyDescent="0.2">
      <c r="A95" s="34" t="s">
        <v>111</v>
      </c>
    </row>
    <row r="96" spans="1:19" s="18" customFormat="1" ht="15.75" customHeight="1" x14ac:dyDescent="0.2">
      <c r="A96" s="35" t="s">
        <v>112</v>
      </c>
    </row>
    <row r="97" spans="1:14" ht="15" customHeight="1" x14ac:dyDescent="0.25">
      <c r="A97" s="35" t="s">
        <v>113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5" customHeight="1" x14ac:dyDescent="0.25">
      <c r="A98" s="51" t="s">
        <v>168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3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5">
      <c r="A100" s="53" t="s">
        <v>177</v>
      </c>
      <c r="B100" s="39"/>
      <c r="D100" s="38"/>
      <c r="F100" s="53" t="s">
        <v>178</v>
      </c>
      <c r="G100" s="38"/>
    </row>
    <row r="101" spans="1:14" x14ac:dyDescent="0.25">
      <c r="A101" s="6"/>
      <c r="B101"/>
      <c r="C101" s="16"/>
      <c r="D101" s="16" t="s">
        <v>17</v>
      </c>
      <c r="F101" s="6"/>
    </row>
    <row r="102" spans="1:14" x14ac:dyDescent="0.25">
      <c r="A102" s="6"/>
    </row>
    <row r="103" spans="1:14" x14ac:dyDescent="0.25">
      <c r="A103" s="53" t="s">
        <v>179</v>
      </c>
      <c r="B103" s="38"/>
      <c r="D103" s="38"/>
      <c r="F103" s="53" t="s">
        <v>180</v>
      </c>
      <c r="G103" s="38"/>
    </row>
    <row r="104" spans="1:14" x14ac:dyDescent="0.25">
      <c r="A104" s="6"/>
      <c r="C104" s="16"/>
      <c r="D104" s="16" t="s">
        <v>17</v>
      </c>
      <c r="F104" s="6"/>
    </row>
    <row r="106" spans="1:14" x14ac:dyDescent="0.25">
      <c r="A106" s="53" t="s">
        <v>181</v>
      </c>
      <c r="B106" s="38"/>
    </row>
    <row r="107" spans="1:14" x14ac:dyDescent="0.25">
      <c r="A107" s="6"/>
    </row>
  </sheetData>
  <mergeCells count="15">
    <mergeCell ref="A91:N91"/>
    <mergeCell ref="C85:N85"/>
    <mergeCell ref="A17:A18"/>
    <mergeCell ref="B17:B18"/>
    <mergeCell ref="C17:E17"/>
    <mergeCell ref="F17:H17"/>
    <mergeCell ref="C81:N81"/>
    <mergeCell ref="C19:N19"/>
    <mergeCell ref="B8:M8"/>
    <mergeCell ref="E15:F15"/>
    <mergeCell ref="I17:K17"/>
    <mergeCell ref="L17:N17"/>
    <mergeCell ref="A9:N9"/>
    <mergeCell ref="A14:N14"/>
    <mergeCell ref="A13:O13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5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19</v>
      </c>
    </row>
    <row r="2" spans="1:2" x14ac:dyDescent="0.25">
      <c r="A2" s="11" t="s">
        <v>20</v>
      </c>
    </row>
    <row r="3" spans="1:2" x14ac:dyDescent="0.25">
      <c r="A3" s="11" t="s">
        <v>21</v>
      </c>
    </row>
    <row r="4" spans="1:2" x14ac:dyDescent="0.25">
      <c r="A4" s="11" t="s">
        <v>22</v>
      </c>
    </row>
    <row r="5" spans="1:2" x14ac:dyDescent="0.25">
      <c r="A5" s="11" t="s">
        <v>23</v>
      </c>
    </row>
    <row r="6" spans="1:2" x14ac:dyDescent="0.25">
      <c r="A6" s="11" t="s">
        <v>24</v>
      </c>
    </row>
    <row r="7" spans="1:2" x14ac:dyDescent="0.25">
      <c r="A7" s="11" t="s">
        <v>25</v>
      </c>
      <c r="B7" s="54" t="s">
        <v>182</v>
      </c>
    </row>
    <row r="8" spans="1:2" x14ac:dyDescent="0.25">
      <c r="A8" s="11" t="s">
        <v>26</v>
      </c>
      <c r="B8" t="s">
        <v>171</v>
      </c>
    </row>
    <row r="9" spans="1:2" x14ac:dyDescent="0.25">
      <c r="A9" s="11" t="s">
        <v>27</v>
      </c>
      <c r="B9">
        <v>288712070</v>
      </c>
    </row>
    <row r="10" spans="1:2" x14ac:dyDescent="0.25">
      <c r="A10" s="11" t="s">
        <v>28</v>
      </c>
      <c r="B10" s="52">
        <v>842669154</v>
      </c>
    </row>
    <row r="11" spans="1:2" x14ac:dyDescent="0.25">
      <c r="A11" s="11" t="s">
        <v>30</v>
      </c>
      <c r="B11">
        <v>2018</v>
      </c>
    </row>
    <row r="12" spans="1:2" x14ac:dyDescent="0.25">
      <c r="A12" s="11" t="s">
        <v>31</v>
      </c>
      <c r="B12" t="s">
        <v>172</v>
      </c>
    </row>
    <row r="13" spans="1:2" x14ac:dyDescent="0.25">
      <c r="A13" s="11" t="s">
        <v>32</v>
      </c>
      <c r="B13" t="s">
        <v>173</v>
      </c>
    </row>
    <row r="14" spans="1:2" x14ac:dyDescent="0.25">
      <c r="A14" s="11" t="s">
        <v>33</v>
      </c>
      <c r="B14" t="s">
        <v>174</v>
      </c>
    </row>
    <row r="15" spans="1:2" x14ac:dyDescent="0.25">
      <c r="A15" s="11" t="s">
        <v>34</v>
      </c>
      <c r="B15" t="s">
        <v>175</v>
      </c>
    </row>
    <row r="16" spans="1:2" x14ac:dyDescent="0.25">
      <c r="A16" s="11" t="s">
        <v>29</v>
      </c>
      <c r="B16" s="15">
        <v>43294</v>
      </c>
    </row>
    <row r="17" spans="1:2" x14ac:dyDescent="0.25">
      <c r="A17" s="11" t="s">
        <v>87</v>
      </c>
      <c r="B17" t="s">
        <v>176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2019-01-11T08:58:52Z</cp:lastPrinted>
  <dcterms:created xsi:type="dcterms:W3CDTF">2005-03-29T07:53:13Z</dcterms:created>
  <dcterms:modified xsi:type="dcterms:W3CDTF">2019-01-11T08:59:06Z</dcterms:modified>
</cp:coreProperties>
</file>