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osbn\Desktop\"/>
    </mc:Choice>
  </mc:AlternateContent>
  <xr:revisionPtr revIDLastSave="0" documentId="8_{13EC0867-2E09-4B46-94A6-F367D616379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02" i="1" l="1"/>
  <c r="N27" i="1" l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21" i="1"/>
  <c r="N22" i="1"/>
  <c r="N20" i="1"/>
  <c r="B8" i="1" l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<sst xmlns="http://schemas.openxmlformats.org/spreadsheetml/2006/main" count="292" uniqueCount="197">
  <si>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</si>
  <si>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</si>
  <si>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</si>
  <si>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</si>
  <si>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</si>
  <si>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</si>
  <si>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</si>
  <si>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</si>
  <si>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</si>
  <si>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</si>
  <si>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</si>
  <si>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</si>
  <si>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</si>
  <si>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</si>
  <si>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</si>
  <si>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</si>
  <si>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</si>
  <si>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</si>
  <si>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</si>
  <si>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</si>
  <si>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</si>
  <si>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</si>
  <si>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</si>
  <si>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</si>
  <si>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</si>
  <si>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</si>
  <si>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</si>
  <si>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</si>
  <si>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</si>
  <si>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</si>
  <si>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</si>
  <si>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</si>
  <si>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</si>
  <si>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</si>
  <si>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</si>
  <si>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</si>
  <si>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</si>
  <si>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</si>
  <si>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</si>
  <si>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</si>
  <si>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</si>
  <si>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</si>
  <si>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</si>
  <si>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</si>
  <si>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</si>
  <si>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</si>
  <si>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</si>
  <si>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</si>
  <si>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</si>
  <si>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</si>
  <si>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</si>
  <si>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</si>
  <si>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</si>
  <si>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</si>
  <si>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</si>
  <si>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</si>
  <si>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</si>
  <si>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</si>
  <si>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</si>
  <si>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</si>
  <si>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</si>
  <si>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</si>
  <si>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</si>
  <si>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</si>
  <si>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</si>
  <si>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</si>
  <si>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</si>
  <si>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</si>
  <si>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</si>
  <si>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</si>
  <si>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</si>
  <si>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</si>
  <si>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</si>
  <si>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</si>
  <si>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</si>
  <si>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</si>
  <si>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</si>
  <si>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</si>
  <si>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</si>
  <si>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</si>
  <si>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</si>
  <si>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</si>
  <si>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</si>
  <si>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</si>
  <si>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</si>
  <si>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</si>
  <si>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</si>
  <si>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</si>
  <si>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</si>
  <si>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</si>
  <si>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</si>
  <si>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</si>
  <si>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</si>
  <si>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</si>
  <si>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</si>
  <si>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</si>
  <si>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</si>
  <si>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</si>
  <si>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</si>
  <si>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</si>
  <si>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</si>
  <si>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</si>
  <si>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</si>
  <si>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</si>
  <si>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</si>
  <si>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</si>
  <si>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</si>
  <si>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</si>
  <si>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</si>
  <si>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</si>
  <si>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</si>
  <si>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</si>
  <si>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</si>
  <si>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</si>
  <si>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</si>
  <si>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</si>
  <si>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</si>
  <si>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</si>
  <si>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</si>
  <si>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</si>
  <si>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</si>
  <si>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</si>
  <si>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</si>
  <si>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</si>
  <si>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</si>
  <si>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</si>
  <si>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</si>
  <si>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</si>
  <si>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</si>
  <si>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15 procentų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</si>
  <si>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</si>
  <si>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</si>
  <si>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</si>
  <si>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</si>
  <si>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</si>
  <si>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</si>
  <si>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</si>
  <si>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</si>
  <si>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</si>
  <si>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</si>
  <si>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</si>
  <si>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</si>
  <si>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</si>
  <si>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</si>
  <si>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</si>
  <si>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</si>
  <si>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</si>
  <si>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</si>
  <si>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</si>
  <si>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</si>
  <si>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</si>
  <si>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</si>
  <si>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</si>
  <si>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</si>
  <si>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</si>
  <si>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</si>
  <si>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</si>
  <si>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</si>
  <si>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</si>
  <si>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</si>
  <si>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</si>
  <si>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</si>
  <si>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</si>
  <si>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</si>
  <si>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</si>
  <si>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</si>
  <si>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</si>
  <si>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</si>
  <si>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</si>
  <si>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</si>
  <si>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</si>
  <si>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</si>
  <si>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</si>
  <si>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</si>
  <si>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</si>
  <si>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</si>
  <si>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</si>
  <si>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</si>
  <si>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</si>
  <si>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</si>
  <si>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</si>
  <si>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</si>
  <si>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</si>
  <si>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</si>
  <si>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</si>
  <si>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Joniškio r. savivaldybės administracijos Socialinės paramos ir sveikatos skyrius, Livonijos g. 4, Joniškis, 8 426 69154, soc.parama@joniskis.lt</t>
  </si>
  <si>
    <t>Livonijos g. 4, Joniškis</t>
  </si>
  <si>
    <t>I</t>
  </si>
  <si>
    <t>Sausio mėn.</t>
  </si>
  <si>
    <t>Vasario mėn.</t>
  </si>
  <si>
    <t>Kovo mėn.</t>
  </si>
  <si>
    <t>Eur</t>
  </si>
  <si>
    <t>Administracijos direktorė</t>
  </si>
  <si>
    <t>Valė Kulvinskienė</t>
  </si>
  <si>
    <t>Socialinės paramos ir sveikatos skyriaus vedėja</t>
  </si>
  <si>
    <t>Laima Klemienė</t>
  </si>
  <si>
    <t>Aistė Butautė, (8 618) 19600,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</si>
</sst>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8" xfId="0" applyFont="1" applyFill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9"/>
  <sheetViews>
    <sheetView tabSelected="1" zoomScaleNormal="100" workbookViewId="0">
      <selection activeCell="K92" activeCellId="2" sqref="E92 H92 K92"/>
    </sheetView>
  </sheetViews>
  <sheetFormatPr defaultRowHeight="12.75" x14ac:dyDescent="0.2"/>
  <cols>
    <col min="1" max="1" width="6.28515625" style="1" customWidth="1"/>
    <col min="2" max="2" width="70.42578125" style="1" customWidth="1"/>
    <col min="3" max="3" width="9" style="1" customWidth="1"/>
    <col min="4" max="4" width="9.42578125" style="1" customWidth="1"/>
    <col min="5" max="5" width="10" style="1" customWidth="1"/>
    <col min="6" max="6" width="8" style="1" customWidth="1"/>
    <col min="7" max="7" width="9.42578125" style="1" customWidth="1"/>
    <col min="8" max="8" width="9.140625" style="1" bestFit="1"/>
    <col min="9" max="9" width="7.7109375" style="1" bestFit="1" customWidth="1"/>
    <col min="10" max="10" width="9.140625" style="1" customWidth="1"/>
    <col min="11" max="11" width="9.140625" style="1" bestFit="1"/>
    <col min="12" max="12" width="8.42578125" style="1" customWidth="1"/>
    <col min="13" max="13" width="10.7109375" style="1" customWidth="1"/>
    <col min="14" max="14" width="12.5703125" style="1" customWidth="1"/>
    <col min="15" max="16384" width="9.140625" style="1"/>
  </cols>
  <sheetData>
    <row r="1" spans="1:15" s="17" customFormat="1" ht="12" x14ac:dyDescent="0.2">
      <c r="A1" s="19"/>
      <c r="J1" s="21" t="s">
        <v>95</v>
      </c>
      <c r="K1" s="20"/>
    </row>
    <row r="2" spans="1:15" s="17" customFormat="1" ht="12" x14ac:dyDescent="0.2">
      <c r="A2" s="19"/>
      <c r="J2" s="21" t="s">
        <v>96</v>
      </c>
      <c r="K2" s="20"/>
    </row>
    <row r="3" spans="1:15" s="17" customFormat="1" ht="12" x14ac:dyDescent="0.2">
      <c r="A3" s="19"/>
      <c r="J3" s="21" t="s">
        <v>61</v>
      </c>
      <c r="K3" s="20"/>
    </row>
    <row r="4" spans="1:15" s="17" customFormat="1" ht="12" x14ac:dyDescent="0.2">
      <c r="A4" s="19"/>
      <c r="K4" s="20"/>
    </row>
    <row r="5" spans="1:15" s="17" customFormat="1" ht="12" x14ac:dyDescent="0.2">
      <c r="A5" s="19"/>
      <c r="K5" s="20"/>
    </row>
    <row r="6" spans="1:15" s="17" customFormat="1" ht="12" x14ac:dyDescent="0.2">
      <c r="A6" s="19"/>
      <c r="K6" s="20"/>
    </row>
    <row r="7" spans="1:15" s="17" customFormat="1" ht="12" x14ac:dyDescent="0.2">
      <c r="K7" s="21"/>
    </row>
    <row r="8" spans="1:15" s="17" customFormat="1" x14ac:dyDescent="0.2">
      <c r="A8" s="22"/>
      <c r="B8" s="53" t="str">
        <f>Parametrai!B7</f>
        <v>Joniškio r. savivaldybės administracijos Socialinės paramos ir sveikatos skyrius, Livonijos g. 4, Joniškis, 8 426 69154, soc.parama@joniskis.lt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22"/>
    </row>
    <row r="9" spans="1:15" s="17" customFormat="1" ht="12" x14ac:dyDescent="0.2">
      <c r="A9" s="61" t="s">
        <v>35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5" s="17" customFormat="1" ht="12" x14ac:dyDescent="0.2">
      <c r="A10" s="26" t="s">
        <v>167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">
      <c r="A11" s="26" t="s">
        <v>168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2" x14ac:dyDescent="0.2"/>
    <row r="13" spans="1:15" s="17" customFormat="1" ht="12" x14ac:dyDescent="0.2">
      <c r="A13" s="63" t="str">
        <f>CONCATENATE(Parametrai!B11," METŲ ",Parametrai!B12," KETVIRČIO")</f>
        <v>2020 METŲ I KETVIRČIO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spans="1:15" s="17" customFormat="1" ht="12" x14ac:dyDescent="0.2">
      <c r="A14" s="62" t="s">
        <v>84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5" s="17" customFormat="1" ht="12" x14ac:dyDescent="0.2">
      <c r="A15" s="23"/>
      <c r="B15" s="23"/>
      <c r="C15" s="23"/>
      <c r="D15" s="23"/>
      <c r="E15" s="54">
        <f>Parametrai!B16</f>
        <v>43936</v>
      </c>
      <c r="F15" s="54"/>
      <c r="G15" s="24" t="s">
        <v>17</v>
      </c>
      <c r="H15" s="23"/>
      <c r="I15" s="23"/>
      <c r="J15" s="23"/>
      <c r="K15" s="23"/>
      <c r="L15" s="23"/>
      <c r="M15" s="23"/>
      <c r="N15" s="23"/>
    </row>
    <row r="16" spans="1:15" s="17" customFormat="1" ht="12" x14ac:dyDescent="0.2"/>
    <row r="17" spans="1:14" x14ac:dyDescent="0.2">
      <c r="A17" s="68"/>
      <c r="B17" s="68" t="s">
        <v>0</v>
      </c>
      <c r="C17" s="55" t="str">
        <f>Parametrai!B13</f>
        <v>Sausio mėn.</v>
      </c>
      <c r="D17" s="56"/>
      <c r="E17" s="57"/>
      <c r="F17" s="55" t="str">
        <f>Parametrai!B14</f>
        <v>Vasario mėn.</v>
      </c>
      <c r="G17" s="56"/>
      <c r="H17" s="57"/>
      <c r="I17" s="55" t="str">
        <f>Parametrai!B15</f>
        <v>Kovo mėn.</v>
      </c>
      <c r="J17" s="56"/>
      <c r="K17" s="57"/>
      <c r="L17" s="58" t="s">
        <v>1</v>
      </c>
      <c r="M17" s="59"/>
      <c r="N17" s="60"/>
    </row>
    <row r="18" spans="1:14" ht="48" x14ac:dyDescent="0.2">
      <c r="A18" s="69"/>
      <c r="B18" s="70"/>
      <c r="C18" s="2" t="s">
        <v>2</v>
      </c>
      <c r="D18" s="2" t="s">
        <v>63</v>
      </c>
      <c r="E18" s="2" t="s">
        <v>112</v>
      </c>
      <c r="F18" s="2" t="s">
        <v>2</v>
      </c>
      <c r="G18" s="2" t="s">
        <v>63</v>
      </c>
      <c r="H18" s="2" t="s">
        <v>112</v>
      </c>
      <c r="I18" s="2" t="s">
        <v>2</v>
      </c>
      <c r="J18" s="2" t="s">
        <v>63</v>
      </c>
      <c r="K18" s="2" t="s">
        <v>112</v>
      </c>
      <c r="L18" s="2" t="s">
        <v>2</v>
      </c>
      <c r="M18" s="2" t="s">
        <v>63</v>
      </c>
      <c r="N18" s="2" t="s">
        <v>112</v>
      </c>
    </row>
    <row r="19" spans="1:14" ht="27" customHeight="1" x14ac:dyDescent="0.2">
      <c r="A19" s="12"/>
      <c r="B19" s="47"/>
      <c r="C19" s="59" t="s">
        <v>113</v>
      </c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0"/>
    </row>
    <row r="20" spans="1:14" ht="13.5" x14ac:dyDescent="0.2">
      <c r="A20" s="36" t="s">
        <v>36</v>
      </c>
      <c r="B20" s="33" t="s">
        <v>114</v>
      </c>
      <c r="C20" s="7">
        <v>1070</v>
      </c>
      <c r="D20" s="7">
        <v>568</v>
      </c>
      <c r="E20" s="7">
        <v>86887</v>
      </c>
      <c r="F20" s="7">
        <v>1085</v>
      </c>
      <c r="G20" s="7">
        <v>580</v>
      </c>
      <c r="H20" s="7">
        <v>90862</v>
      </c>
      <c r="I20" s="7">
        <v>1134</v>
      </c>
      <c r="J20" s="7">
        <v>601</v>
      </c>
      <c r="K20" s="7">
        <v>94788</v>
      </c>
      <c r="L20" s="7">
        <v>1390</v>
      </c>
      <c r="M20" s="7">
        <v>746</v>
      </c>
      <c r="N20" s="7">
        <f>+E20+H20+K20</f>
        <v>272537</v>
      </c>
    </row>
    <row r="21" spans="1:14" x14ac:dyDescent="0.2">
      <c r="A21" s="33" t="s">
        <v>3</v>
      </c>
      <c r="B21" s="33" t="s">
        <v>34</v>
      </c>
      <c r="C21" s="7">
        <v>1070</v>
      </c>
      <c r="D21" s="7">
        <v>568</v>
      </c>
      <c r="E21" s="7">
        <v>83203</v>
      </c>
      <c r="F21" s="7">
        <v>1076</v>
      </c>
      <c r="G21" s="7">
        <v>579</v>
      </c>
      <c r="H21" s="7">
        <v>87223</v>
      </c>
      <c r="I21" s="7">
        <v>1134</v>
      </c>
      <c r="J21" s="7">
        <v>601</v>
      </c>
      <c r="K21" s="7">
        <v>91482</v>
      </c>
      <c r="L21" s="7">
        <v>1390</v>
      </c>
      <c r="M21" s="7">
        <v>746</v>
      </c>
      <c r="N21" s="7">
        <f t="shared" ref="N21:N84" si="0">+E21+H21+K21</f>
        <v>261908</v>
      </c>
    </row>
    <row r="22" spans="1:14" ht="13.5" x14ac:dyDescent="0.2">
      <c r="A22" s="33" t="s">
        <v>4</v>
      </c>
      <c r="B22" s="33" t="s">
        <v>71</v>
      </c>
      <c r="C22" s="7">
        <v>76</v>
      </c>
      <c r="D22" s="7">
        <v>32</v>
      </c>
      <c r="E22" s="7">
        <v>3684</v>
      </c>
      <c r="F22" s="7">
        <v>81</v>
      </c>
      <c r="G22" s="7">
        <v>31</v>
      </c>
      <c r="H22" s="7">
        <v>3639</v>
      </c>
      <c r="I22" s="7">
        <v>74</v>
      </c>
      <c r="J22" s="7">
        <v>30</v>
      </c>
      <c r="K22" s="7">
        <v>3306</v>
      </c>
      <c r="L22" s="7">
        <v>94</v>
      </c>
      <c r="M22" s="7">
        <v>38</v>
      </c>
      <c r="N22" s="7">
        <f t="shared" si="0"/>
        <v>10629</v>
      </c>
    </row>
    <row r="23" spans="1:14" x14ac:dyDescent="0.2">
      <c r="A23" s="33" t="s">
        <v>64</v>
      </c>
      <c r="B23" s="33" t="s">
        <v>120</v>
      </c>
      <c r="C23" s="7">
        <v>569</v>
      </c>
      <c r="D23" s="49" t="s">
        <v>15</v>
      </c>
      <c r="E23" s="49" t="s">
        <v>15</v>
      </c>
      <c r="F23" s="7">
        <v>594</v>
      </c>
      <c r="G23" s="49" t="s">
        <v>15</v>
      </c>
      <c r="H23" s="49" t="s">
        <v>15</v>
      </c>
      <c r="I23" s="7">
        <v>623</v>
      </c>
      <c r="J23" s="49" t="s">
        <v>15</v>
      </c>
      <c r="K23" s="49" t="s">
        <v>15</v>
      </c>
      <c r="L23" s="7">
        <v>757</v>
      </c>
      <c r="M23" s="49" t="s">
        <v>15</v>
      </c>
      <c r="N23" s="7" t="s">
        <v>15</v>
      </c>
    </row>
    <row r="24" spans="1:14" x14ac:dyDescent="0.2">
      <c r="A24" s="33" t="s">
        <v>73</v>
      </c>
      <c r="B24" s="33" t="s">
        <v>121</v>
      </c>
      <c r="C24" s="7">
        <v>191</v>
      </c>
      <c r="D24" s="49" t="s">
        <v>15</v>
      </c>
      <c r="E24" s="49" t="s">
        <v>15</v>
      </c>
      <c r="F24" s="7">
        <v>194</v>
      </c>
      <c r="G24" s="49" t="s">
        <v>15</v>
      </c>
      <c r="H24" s="49" t="s">
        <v>15</v>
      </c>
      <c r="I24" s="7">
        <v>202</v>
      </c>
      <c r="J24" s="49" t="s">
        <v>15</v>
      </c>
      <c r="K24" s="49" t="s">
        <v>15</v>
      </c>
      <c r="L24" s="7">
        <v>246</v>
      </c>
      <c r="M24" s="49" t="s">
        <v>15</v>
      </c>
      <c r="N24" s="7" t="s">
        <v>15</v>
      </c>
    </row>
    <row r="25" spans="1:14" x14ac:dyDescent="0.2">
      <c r="A25" s="33" t="s">
        <v>65</v>
      </c>
      <c r="B25" s="33" t="s">
        <v>122</v>
      </c>
      <c r="C25" s="7">
        <v>501</v>
      </c>
      <c r="D25" s="49" t="s">
        <v>15</v>
      </c>
      <c r="E25" s="49" t="s">
        <v>15</v>
      </c>
      <c r="F25" s="7">
        <v>491</v>
      </c>
      <c r="G25" s="49" t="s">
        <v>15</v>
      </c>
      <c r="H25" s="49" t="s">
        <v>15</v>
      </c>
      <c r="I25" s="7">
        <v>511</v>
      </c>
      <c r="J25" s="49" t="s">
        <v>15</v>
      </c>
      <c r="K25" s="49" t="s">
        <v>15</v>
      </c>
      <c r="L25" s="7">
        <v>633</v>
      </c>
      <c r="M25" s="49" t="s">
        <v>15</v>
      </c>
      <c r="N25" s="7" t="s">
        <v>15</v>
      </c>
    </row>
    <row r="26" spans="1:14" x14ac:dyDescent="0.2">
      <c r="A26" s="33" t="s">
        <v>115</v>
      </c>
      <c r="B26" s="33" t="s">
        <v>121</v>
      </c>
      <c r="C26" s="7">
        <v>159</v>
      </c>
      <c r="D26" s="49" t="s">
        <v>15</v>
      </c>
      <c r="E26" s="49" t="s">
        <v>15</v>
      </c>
      <c r="F26" s="7">
        <v>152</v>
      </c>
      <c r="G26" s="49" t="s">
        <v>15</v>
      </c>
      <c r="H26" s="49" t="s">
        <v>15</v>
      </c>
      <c r="I26" s="7">
        <v>156</v>
      </c>
      <c r="J26" s="49" t="s">
        <v>15</v>
      </c>
      <c r="K26" s="49" t="s">
        <v>15</v>
      </c>
      <c r="L26" s="7">
        <v>194</v>
      </c>
      <c r="M26" s="49" t="s">
        <v>15</v>
      </c>
      <c r="N26" s="7" t="s">
        <v>15</v>
      </c>
    </row>
    <row r="27" spans="1:14" x14ac:dyDescent="0.2">
      <c r="A27" s="33" t="s">
        <v>116</v>
      </c>
      <c r="B27" s="33" t="s">
        <v>72</v>
      </c>
      <c r="C27" s="7">
        <v>1046</v>
      </c>
      <c r="D27" s="7">
        <v>559</v>
      </c>
      <c r="E27" s="7">
        <v>83286</v>
      </c>
      <c r="F27" s="7">
        <v>1080</v>
      </c>
      <c r="G27" s="7">
        <v>577</v>
      </c>
      <c r="H27" s="7">
        <v>88957</v>
      </c>
      <c r="I27" s="7">
        <v>1116</v>
      </c>
      <c r="J27" s="7">
        <v>593</v>
      </c>
      <c r="K27" s="7">
        <v>91628</v>
      </c>
      <c r="L27" s="7">
        <v>1362</v>
      </c>
      <c r="M27" s="7">
        <v>733</v>
      </c>
      <c r="N27" s="7">
        <f t="shared" si="0"/>
        <v>263871</v>
      </c>
    </row>
    <row r="28" spans="1:14" ht="13.5" x14ac:dyDescent="0.2">
      <c r="A28" s="33" t="s">
        <v>117</v>
      </c>
      <c r="B28" s="48" t="s">
        <v>74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si="0"/>
        <v>0</v>
      </c>
    </row>
    <row r="29" spans="1:14" ht="13.5" x14ac:dyDescent="0.2">
      <c r="A29" s="33" t="s">
        <v>123</v>
      </c>
      <c r="B29" s="48" t="s">
        <v>118</v>
      </c>
      <c r="C29" s="7">
        <v>162</v>
      </c>
      <c r="D29" s="7">
        <v>35</v>
      </c>
      <c r="E29" s="7">
        <v>6287</v>
      </c>
      <c r="F29" s="7">
        <v>133</v>
      </c>
      <c r="G29" s="7">
        <v>28</v>
      </c>
      <c r="H29" s="7">
        <v>4890</v>
      </c>
      <c r="I29" s="7">
        <v>140</v>
      </c>
      <c r="J29" s="7">
        <v>31</v>
      </c>
      <c r="K29" s="7">
        <v>4685</v>
      </c>
      <c r="L29" s="7">
        <v>208</v>
      </c>
      <c r="M29" s="7">
        <v>49</v>
      </c>
      <c r="N29" s="7">
        <f t="shared" si="0"/>
        <v>15862</v>
      </c>
    </row>
    <row r="30" spans="1:14" x14ac:dyDescent="0.2">
      <c r="A30" s="33" t="s">
        <v>124</v>
      </c>
      <c r="B30" s="36" t="s">
        <v>129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f t="shared" si="0"/>
        <v>0</v>
      </c>
    </row>
    <row r="31" spans="1:14" x14ac:dyDescent="0.2">
      <c r="A31" s="33" t="s">
        <v>125</v>
      </c>
      <c r="B31" s="36" t="s">
        <v>130</v>
      </c>
      <c r="C31" s="7">
        <v>51</v>
      </c>
      <c r="D31" s="7">
        <v>15</v>
      </c>
      <c r="E31" s="7">
        <v>1840</v>
      </c>
      <c r="F31" s="7">
        <v>37</v>
      </c>
      <c r="G31" s="7">
        <v>11</v>
      </c>
      <c r="H31" s="7">
        <v>912</v>
      </c>
      <c r="I31" s="7">
        <v>49</v>
      </c>
      <c r="J31" s="7">
        <v>14</v>
      </c>
      <c r="K31" s="7">
        <v>1282</v>
      </c>
      <c r="L31" s="7">
        <v>75</v>
      </c>
      <c r="M31" s="7">
        <v>23</v>
      </c>
      <c r="N31" s="7">
        <f t="shared" si="0"/>
        <v>4034</v>
      </c>
    </row>
    <row r="32" spans="1:14" x14ac:dyDescent="0.2">
      <c r="A32" s="33" t="s">
        <v>126</v>
      </c>
      <c r="B32" s="36" t="s">
        <v>131</v>
      </c>
      <c r="C32" s="7">
        <v>91</v>
      </c>
      <c r="D32" s="7">
        <v>15</v>
      </c>
      <c r="E32" s="7">
        <v>4065</v>
      </c>
      <c r="F32" s="7">
        <v>86</v>
      </c>
      <c r="G32" s="7">
        <v>14</v>
      </c>
      <c r="H32" s="7">
        <v>3807</v>
      </c>
      <c r="I32" s="7">
        <v>82</v>
      </c>
      <c r="J32" s="7">
        <v>14</v>
      </c>
      <c r="K32" s="7">
        <v>3094</v>
      </c>
      <c r="L32" s="7">
        <v>116</v>
      </c>
      <c r="M32" s="7">
        <v>21</v>
      </c>
      <c r="N32" s="7">
        <f t="shared" si="0"/>
        <v>10966</v>
      </c>
    </row>
    <row r="33" spans="1:14" x14ac:dyDescent="0.2">
      <c r="A33" s="33" t="s">
        <v>127</v>
      </c>
      <c r="B33" s="36" t="s">
        <v>132</v>
      </c>
      <c r="C33" s="7">
        <v>5</v>
      </c>
      <c r="D33" s="7">
        <v>2</v>
      </c>
      <c r="E33" s="7">
        <v>76</v>
      </c>
      <c r="F33" s="7">
        <v>5</v>
      </c>
      <c r="G33" s="7">
        <v>2</v>
      </c>
      <c r="H33" s="7">
        <v>89</v>
      </c>
      <c r="I33" s="7">
        <v>4</v>
      </c>
      <c r="J33" s="7">
        <v>2</v>
      </c>
      <c r="K33" s="7">
        <v>270</v>
      </c>
      <c r="L33" s="7">
        <v>7</v>
      </c>
      <c r="M33" s="7">
        <v>3</v>
      </c>
      <c r="N33" s="7">
        <f t="shared" si="0"/>
        <v>435</v>
      </c>
    </row>
    <row r="34" spans="1:14" x14ac:dyDescent="0.2">
      <c r="A34" s="33" t="s">
        <v>128</v>
      </c>
      <c r="B34" s="36" t="s">
        <v>133</v>
      </c>
      <c r="C34" s="7">
        <v>15</v>
      </c>
      <c r="D34" s="7">
        <v>3</v>
      </c>
      <c r="E34" s="7">
        <v>306</v>
      </c>
      <c r="F34" s="7">
        <v>5</v>
      </c>
      <c r="G34" s="7">
        <v>1</v>
      </c>
      <c r="H34" s="7">
        <v>82</v>
      </c>
      <c r="I34" s="7">
        <v>5</v>
      </c>
      <c r="J34" s="7">
        <v>1</v>
      </c>
      <c r="K34" s="7">
        <v>39</v>
      </c>
      <c r="L34" s="7">
        <v>15</v>
      </c>
      <c r="M34" s="7">
        <v>3</v>
      </c>
      <c r="N34" s="7">
        <f t="shared" si="0"/>
        <v>427</v>
      </c>
    </row>
    <row r="35" spans="1:14" ht="15" customHeight="1" x14ac:dyDescent="0.2">
      <c r="A35" s="33" t="s">
        <v>170</v>
      </c>
      <c r="B35" s="36" t="s">
        <v>169</v>
      </c>
      <c r="C35" s="7">
        <v>20</v>
      </c>
      <c r="D35" s="7">
        <v>4</v>
      </c>
      <c r="E35" s="7">
        <v>1228</v>
      </c>
      <c r="F35" s="7">
        <v>6</v>
      </c>
      <c r="G35" s="7">
        <v>2</v>
      </c>
      <c r="H35" s="7">
        <v>383</v>
      </c>
      <c r="I35" s="7">
        <v>9</v>
      </c>
      <c r="J35" s="7">
        <v>2</v>
      </c>
      <c r="K35" s="7">
        <v>591</v>
      </c>
      <c r="L35" s="7">
        <v>27</v>
      </c>
      <c r="M35" s="7">
        <v>6</v>
      </c>
      <c r="N35" s="7">
        <f t="shared" si="0"/>
        <v>2202</v>
      </c>
    </row>
    <row r="36" spans="1:14" x14ac:dyDescent="0.2">
      <c r="A36" s="33" t="s">
        <v>171</v>
      </c>
      <c r="B36" s="36" t="s">
        <v>129</v>
      </c>
      <c r="C36" s="7">
        <v>0</v>
      </c>
      <c r="D36" s="7">
        <v>0</v>
      </c>
      <c r="E36" s="7">
        <v>0</v>
      </c>
      <c r="F36" s="7">
        <v>2</v>
      </c>
      <c r="G36" s="7">
        <v>1</v>
      </c>
      <c r="H36" s="7">
        <v>105</v>
      </c>
      <c r="I36" s="7">
        <v>0</v>
      </c>
      <c r="J36" s="7">
        <v>0</v>
      </c>
      <c r="K36" s="7">
        <v>0</v>
      </c>
      <c r="L36" s="7">
        <v>2</v>
      </c>
      <c r="M36" s="7">
        <v>1</v>
      </c>
      <c r="N36" s="7">
        <f t="shared" si="0"/>
        <v>105</v>
      </c>
    </row>
    <row r="37" spans="1:14" x14ac:dyDescent="0.2">
      <c r="A37" s="33" t="s">
        <v>172</v>
      </c>
      <c r="B37" s="36" t="s">
        <v>130</v>
      </c>
      <c r="C37" s="7">
        <v>8</v>
      </c>
      <c r="D37" s="7">
        <v>2</v>
      </c>
      <c r="E37" s="7">
        <v>518</v>
      </c>
      <c r="F37" s="7">
        <v>4</v>
      </c>
      <c r="G37" s="7">
        <v>1</v>
      </c>
      <c r="H37" s="7">
        <v>278</v>
      </c>
      <c r="I37" s="7">
        <v>4</v>
      </c>
      <c r="J37" s="7">
        <v>1</v>
      </c>
      <c r="K37" s="7">
        <v>279</v>
      </c>
      <c r="L37" s="7">
        <v>8</v>
      </c>
      <c r="M37" s="7">
        <v>2</v>
      </c>
      <c r="N37" s="7">
        <f t="shared" si="0"/>
        <v>1075</v>
      </c>
    </row>
    <row r="38" spans="1:14" x14ac:dyDescent="0.2">
      <c r="A38" s="33" t="s">
        <v>173</v>
      </c>
      <c r="B38" s="36" t="s">
        <v>131</v>
      </c>
      <c r="C38" s="7">
        <v>12</v>
      </c>
      <c r="D38" s="7">
        <v>2</v>
      </c>
      <c r="E38" s="7">
        <v>710</v>
      </c>
      <c r="F38" s="7">
        <v>0</v>
      </c>
      <c r="G38" s="7">
        <v>0</v>
      </c>
      <c r="H38" s="7">
        <v>0</v>
      </c>
      <c r="I38" s="7">
        <v>5</v>
      </c>
      <c r="J38" s="7">
        <v>1</v>
      </c>
      <c r="K38" s="7">
        <v>312</v>
      </c>
      <c r="L38" s="7">
        <v>17</v>
      </c>
      <c r="M38" s="7">
        <v>3</v>
      </c>
      <c r="N38" s="7">
        <f t="shared" si="0"/>
        <v>1022</v>
      </c>
    </row>
    <row r="39" spans="1:14" x14ac:dyDescent="0.2">
      <c r="A39" s="33" t="s">
        <v>174</v>
      </c>
      <c r="B39" s="36" t="s">
        <v>132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f t="shared" si="0"/>
        <v>0</v>
      </c>
    </row>
    <row r="40" spans="1:14" x14ac:dyDescent="0.2">
      <c r="A40" s="33" t="s">
        <v>175</v>
      </c>
      <c r="B40" s="36" t="s">
        <v>133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f t="shared" si="0"/>
        <v>0</v>
      </c>
    </row>
    <row r="41" spans="1:14" ht="13.5" x14ac:dyDescent="0.2">
      <c r="A41" s="33" t="s">
        <v>119</v>
      </c>
      <c r="B41" s="33" t="s">
        <v>86</v>
      </c>
      <c r="C41" s="7">
        <v>38</v>
      </c>
      <c r="D41" s="7">
        <v>14</v>
      </c>
      <c r="E41" s="7">
        <v>3601</v>
      </c>
      <c r="F41" s="7">
        <v>7</v>
      </c>
      <c r="G41" s="7">
        <v>5</v>
      </c>
      <c r="H41" s="7">
        <v>1905</v>
      </c>
      <c r="I41" s="7">
        <v>37</v>
      </c>
      <c r="J41" s="7">
        <v>12</v>
      </c>
      <c r="K41" s="7">
        <v>3160</v>
      </c>
      <c r="L41" s="7">
        <v>65</v>
      </c>
      <c r="M41" s="7">
        <v>26</v>
      </c>
      <c r="N41" s="7">
        <f t="shared" si="0"/>
        <v>8666</v>
      </c>
    </row>
    <row r="42" spans="1:14" ht="15.75" customHeight="1" x14ac:dyDescent="0.2">
      <c r="A42" s="33" t="s">
        <v>37</v>
      </c>
      <c r="B42" s="33" t="s">
        <v>75</v>
      </c>
      <c r="C42" s="7">
        <v>1009</v>
      </c>
      <c r="D42" s="7">
        <v>660</v>
      </c>
      <c r="E42" s="7">
        <v>27114</v>
      </c>
      <c r="F42" s="7">
        <v>1364</v>
      </c>
      <c r="G42" s="7">
        <v>833</v>
      </c>
      <c r="H42" s="7">
        <v>51874</v>
      </c>
      <c r="I42" s="7">
        <v>1065</v>
      </c>
      <c r="J42" s="7">
        <v>661</v>
      </c>
      <c r="K42" s="7">
        <v>27251</v>
      </c>
      <c r="L42" s="7">
        <v>1845</v>
      </c>
      <c r="M42" s="7">
        <v>1063</v>
      </c>
      <c r="N42" s="7">
        <f t="shared" si="0"/>
        <v>106239</v>
      </c>
    </row>
    <row r="43" spans="1:14" ht="16.5" customHeight="1" x14ac:dyDescent="0.2">
      <c r="A43" s="33" t="s">
        <v>5</v>
      </c>
      <c r="B43" s="33" t="s">
        <v>134</v>
      </c>
      <c r="C43" s="7">
        <v>750</v>
      </c>
      <c r="D43" s="7">
        <v>525</v>
      </c>
      <c r="E43" s="7">
        <v>15554</v>
      </c>
      <c r="F43" s="7">
        <v>765</v>
      </c>
      <c r="G43" s="7">
        <v>523</v>
      </c>
      <c r="H43" s="7">
        <v>14932</v>
      </c>
      <c r="I43" s="7">
        <v>711</v>
      </c>
      <c r="J43" s="7">
        <v>482</v>
      </c>
      <c r="K43" s="7">
        <v>12662</v>
      </c>
      <c r="L43" s="7">
        <v>880</v>
      </c>
      <c r="M43" s="7">
        <v>579</v>
      </c>
      <c r="N43" s="7">
        <f t="shared" si="0"/>
        <v>43148</v>
      </c>
    </row>
    <row r="44" spans="1:14" ht="15" customHeight="1" x14ac:dyDescent="0.2">
      <c r="A44" s="33" t="s">
        <v>6</v>
      </c>
      <c r="B44" s="33" t="s">
        <v>76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f t="shared" si="0"/>
        <v>0</v>
      </c>
    </row>
    <row r="45" spans="1:14" x14ac:dyDescent="0.2">
      <c r="A45" s="33" t="s">
        <v>7</v>
      </c>
      <c r="B45" s="33" t="s">
        <v>77</v>
      </c>
      <c r="C45" s="7">
        <v>750</v>
      </c>
      <c r="D45" s="7">
        <v>525</v>
      </c>
      <c r="E45" s="7">
        <v>15554</v>
      </c>
      <c r="F45" s="7">
        <v>765</v>
      </c>
      <c r="G45" s="7">
        <v>523</v>
      </c>
      <c r="H45" s="7">
        <v>14932</v>
      </c>
      <c r="I45" s="7">
        <v>711</v>
      </c>
      <c r="J45" s="7">
        <v>482</v>
      </c>
      <c r="K45" s="7">
        <v>12662</v>
      </c>
      <c r="L45" s="7">
        <v>880</v>
      </c>
      <c r="M45" s="7">
        <v>579</v>
      </c>
      <c r="N45" s="7">
        <f t="shared" si="0"/>
        <v>43148</v>
      </c>
    </row>
    <row r="46" spans="1:14" ht="13.5" x14ac:dyDescent="0.2">
      <c r="A46" s="33" t="s">
        <v>8</v>
      </c>
      <c r="B46" s="33" t="s">
        <v>93</v>
      </c>
      <c r="C46" s="7">
        <v>175</v>
      </c>
      <c r="D46" s="7">
        <v>76</v>
      </c>
      <c r="E46" s="7">
        <v>9321</v>
      </c>
      <c r="F46" s="7">
        <v>529</v>
      </c>
      <c r="G46" s="7">
        <v>258</v>
      </c>
      <c r="H46" s="7">
        <v>34592</v>
      </c>
      <c r="I46" s="7">
        <v>271</v>
      </c>
      <c r="J46" s="7">
        <v>119</v>
      </c>
      <c r="K46" s="7">
        <v>12903</v>
      </c>
      <c r="L46" s="7">
        <v>892</v>
      </c>
      <c r="M46" s="7">
        <v>422</v>
      </c>
      <c r="N46" s="7">
        <f t="shared" si="0"/>
        <v>56816</v>
      </c>
    </row>
    <row r="47" spans="1:14" x14ac:dyDescent="0.2">
      <c r="A47" s="33" t="s">
        <v>38</v>
      </c>
      <c r="B47" s="33" t="s">
        <v>76</v>
      </c>
      <c r="C47" s="7">
        <v>175</v>
      </c>
      <c r="D47" s="7">
        <v>76</v>
      </c>
      <c r="E47" s="7">
        <v>9321</v>
      </c>
      <c r="F47" s="7">
        <v>529</v>
      </c>
      <c r="G47" s="7">
        <v>258</v>
      </c>
      <c r="H47" s="7">
        <v>34592</v>
      </c>
      <c r="I47" s="7">
        <v>271</v>
      </c>
      <c r="J47" s="7">
        <v>119</v>
      </c>
      <c r="K47" s="7">
        <v>12903</v>
      </c>
      <c r="L47" s="7">
        <v>892</v>
      </c>
      <c r="M47" s="7">
        <v>422</v>
      </c>
      <c r="N47" s="7">
        <f t="shared" si="0"/>
        <v>56816</v>
      </c>
    </row>
    <row r="48" spans="1:14" x14ac:dyDescent="0.2">
      <c r="A48" s="33" t="s">
        <v>39</v>
      </c>
      <c r="B48" s="33" t="s">
        <v>78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f t="shared" si="0"/>
        <v>0</v>
      </c>
    </row>
    <row r="49" spans="1:14" ht="15.75" customHeight="1" x14ac:dyDescent="0.2">
      <c r="A49" s="33" t="s">
        <v>9</v>
      </c>
      <c r="B49" s="33" t="s">
        <v>94</v>
      </c>
      <c r="C49" s="7">
        <v>342</v>
      </c>
      <c r="D49" s="7">
        <v>206</v>
      </c>
      <c r="E49" s="7">
        <v>709</v>
      </c>
      <c r="F49" s="7">
        <v>380</v>
      </c>
      <c r="G49" s="7">
        <v>215</v>
      </c>
      <c r="H49" s="7">
        <v>878</v>
      </c>
      <c r="I49" s="7">
        <v>313</v>
      </c>
      <c r="J49" s="7">
        <v>192</v>
      </c>
      <c r="K49" s="7">
        <v>627</v>
      </c>
      <c r="L49" s="7">
        <v>533</v>
      </c>
      <c r="M49" s="7">
        <v>306</v>
      </c>
      <c r="N49" s="7">
        <f t="shared" si="0"/>
        <v>2214</v>
      </c>
    </row>
    <row r="50" spans="1:14" ht="12.75" customHeight="1" x14ac:dyDescent="0.2">
      <c r="A50" s="33" t="s">
        <v>40</v>
      </c>
      <c r="B50" s="33" t="s">
        <v>76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f t="shared" si="0"/>
        <v>0</v>
      </c>
    </row>
    <row r="51" spans="1:14" x14ac:dyDescent="0.2">
      <c r="A51" s="33" t="s">
        <v>41</v>
      </c>
      <c r="B51" s="33" t="s">
        <v>79</v>
      </c>
      <c r="C51" s="7">
        <v>342</v>
      </c>
      <c r="D51" s="7">
        <v>206</v>
      </c>
      <c r="E51" s="7">
        <v>709</v>
      </c>
      <c r="F51" s="7">
        <v>380</v>
      </c>
      <c r="G51" s="7">
        <v>215</v>
      </c>
      <c r="H51" s="7">
        <v>878</v>
      </c>
      <c r="I51" s="7">
        <v>313</v>
      </c>
      <c r="J51" s="7">
        <v>192</v>
      </c>
      <c r="K51" s="7">
        <v>627</v>
      </c>
      <c r="L51" s="7">
        <v>533</v>
      </c>
      <c r="M51" s="7">
        <v>306</v>
      </c>
      <c r="N51" s="7">
        <f t="shared" si="0"/>
        <v>2214</v>
      </c>
    </row>
    <row r="52" spans="1:14" ht="15" customHeight="1" x14ac:dyDescent="0.2">
      <c r="A52" s="33" t="s">
        <v>10</v>
      </c>
      <c r="B52" s="33" t="s">
        <v>135</v>
      </c>
      <c r="C52" s="7">
        <v>337</v>
      </c>
      <c r="D52" s="7">
        <v>265</v>
      </c>
      <c r="E52" s="7">
        <v>1530</v>
      </c>
      <c r="F52" s="7">
        <v>348</v>
      </c>
      <c r="G52" s="7">
        <v>241</v>
      </c>
      <c r="H52" s="7">
        <v>1472</v>
      </c>
      <c r="I52" s="7">
        <v>271</v>
      </c>
      <c r="J52" s="7">
        <v>205</v>
      </c>
      <c r="K52" s="7">
        <v>1059</v>
      </c>
      <c r="L52" s="7">
        <v>522</v>
      </c>
      <c r="M52" s="7">
        <v>370</v>
      </c>
      <c r="N52" s="7">
        <f t="shared" si="0"/>
        <v>4061</v>
      </c>
    </row>
    <row r="53" spans="1:14" x14ac:dyDescent="0.2">
      <c r="A53" s="33" t="s">
        <v>11</v>
      </c>
      <c r="B53" s="33" t="s">
        <v>76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f t="shared" si="0"/>
        <v>0</v>
      </c>
    </row>
    <row r="54" spans="1:14" ht="15" customHeight="1" x14ac:dyDescent="0.2">
      <c r="A54" s="33" t="s">
        <v>12</v>
      </c>
      <c r="B54" s="33" t="s">
        <v>80</v>
      </c>
      <c r="C54" s="7">
        <v>337</v>
      </c>
      <c r="D54" s="7">
        <v>265</v>
      </c>
      <c r="E54" s="7">
        <v>1530</v>
      </c>
      <c r="F54" s="7">
        <v>348</v>
      </c>
      <c r="G54" s="7">
        <v>241</v>
      </c>
      <c r="H54" s="7">
        <v>1472</v>
      </c>
      <c r="I54" s="7">
        <v>271</v>
      </c>
      <c r="J54" s="7">
        <v>205</v>
      </c>
      <c r="K54" s="7">
        <v>1059</v>
      </c>
      <c r="L54" s="7">
        <v>522</v>
      </c>
      <c r="M54" s="7">
        <v>370</v>
      </c>
      <c r="N54" s="7">
        <f t="shared" si="0"/>
        <v>4061</v>
      </c>
    </row>
    <row r="55" spans="1:14" ht="15" customHeight="1" x14ac:dyDescent="0.2">
      <c r="A55" s="33" t="s">
        <v>81</v>
      </c>
      <c r="B55" s="33" t="s">
        <v>136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f t="shared" si="0"/>
        <v>0</v>
      </c>
    </row>
    <row r="56" spans="1:14" ht="15" customHeight="1" x14ac:dyDescent="0.2">
      <c r="A56" s="33" t="s">
        <v>137</v>
      </c>
      <c r="B56" s="33" t="s">
        <v>143</v>
      </c>
      <c r="C56" s="7">
        <v>161</v>
      </c>
      <c r="D56" s="7">
        <v>67</v>
      </c>
      <c r="E56" s="7">
        <v>2324</v>
      </c>
      <c r="F56" s="7">
        <v>163</v>
      </c>
      <c r="G56" s="7">
        <v>67</v>
      </c>
      <c r="H56" s="7">
        <v>2578</v>
      </c>
      <c r="I56" s="7">
        <v>130</v>
      </c>
      <c r="J56" s="7">
        <v>55</v>
      </c>
      <c r="K56" s="7">
        <v>1825</v>
      </c>
      <c r="L56" s="7">
        <v>215</v>
      </c>
      <c r="M56" s="7">
        <v>87</v>
      </c>
      <c r="N56" s="7">
        <f t="shared" si="0"/>
        <v>6727</v>
      </c>
    </row>
    <row r="57" spans="1:14" ht="15" customHeight="1" x14ac:dyDescent="0.2">
      <c r="A57" s="33" t="s">
        <v>138</v>
      </c>
      <c r="B57" s="33" t="s">
        <v>129</v>
      </c>
      <c r="C57" s="7">
        <v>32</v>
      </c>
      <c r="D57" s="7">
        <v>28</v>
      </c>
      <c r="E57" s="7">
        <v>557</v>
      </c>
      <c r="F57" s="7">
        <v>33</v>
      </c>
      <c r="G57" s="7">
        <v>27</v>
      </c>
      <c r="H57" s="7">
        <v>625</v>
      </c>
      <c r="I57" s="7">
        <v>29</v>
      </c>
      <c r="J57" s="7">
        <v>23</v>
      </c>
      <c r="K57" s="7">
        <v>436</v>
      </c>
      <c r="L57" s="7">
        <v>45</v>
      </c>
      <c r="M57" s="7">
        <v>35</v>
      </c>
      <c r="N57" s="7">
        <f t="shared" si="0"/>
        <v>1618</v>
      </c>
    </row>
    <row r="58" spans="1:14" ht="15" customHeight="1" x14ac:dyDescent="0.2">
      <c r="A58" s="33" t="s">
        <v>139</v>
      </c>
      <c r="B58" s="33" t="s">
        <v>130</v>
      </c>
      <c r="C58" s="7">
        <v>58</v>
      </c>
      <c r="D58" s="7">
        <v>16</v>
      </c>
      <c r="E58" s="7">
        <v>798</v>
      </c>
      <c r="F58" s="7">
        <v>50</v>
      </c>
      <c r="G58" s="7">
        <v>14</v>
      </c>
      <c r="H58" s="7">
        <v>454</v>
      </c>
      <c r="I58" s="7">
        <v>33</v>
      </c>
      <c r="J58" s="7">
        <v>10</v>
      </c>
      <c r="K58" s="7">
        <v>312</v>
      </c>
      <c r="L58" s="7">
        <v>67</v>
      </c>
      <c r="M58" s="7">
        <v>18</v>
      </c>
      <c r="N58" s="7">
        <f t="shared" si="0"/>
        <v>1564</v>
      </c>
    </row>
    <row r="59" spans="1:14" ht="15" customHeight="1" x14ac:dyDescent="0.2">
      <c r="A59" s="33" t="s">
        <v>140</v>
      </c>
      <c r="B59" s="33" t="s">
        <v>131</v>
      </c>
      <c r="C59" s="7">
        <v>25</v>
      </c>
      <c r="D59" s="7">
        <v>5</v>
      </c>
      <c r="E59" s="7">
        <v>254</v>
      </c>
      <c r="F59" s="7">
        <v>25</v>
      </c>
      <c r="G59" s="7">
        <v>5</v>
      </c>
      <c r="H59" s="7">
        <v>404</v>
      </c>
      <c r="I59" s="7">
        <v>25</v>
      </c>
      <c r="J59" s="7">
        <v>5</v>
      </c>
      <c r="K59" s="7">
        <v>195</v>
      </c>
      <c r="L59" s="7">
        <v>36</v>
      </c>
      <c r="M59" s="7">
        <v>7</v>
      </c>
      <c r="N59" s="7">
        <f t="shared" si="0"/>
        <v>853</v>
      </c>
    </row>
    <row r="60" spans="1:14" ht="15" customHeight="1" x14ac:dyDescent="0.2">
      <c r="A60" s="33" t="s">
        <v>141</v>
      </c>
      <c r="B60" s="33" t="s">
        <v>132</v>
      </c>
      <c r="C60" s="7">
        <v>46</v>
      </c>
      <c r="D60" s="7">
        <v>18</v>
      </c>
      <c r="E60" s="7">
        <v>715</v>
      </c>
      <c r="F60" s="7">
        <v>51</v>
      </c>
      <c r="G60" s="7">
        <v>20</v>
      </c>
      <c r="H60" s="7">
        <v>1068</v>
      </c>
      <c r="I60" s="7">
        <v>39</v>
      </c>
      <c r="J60" s="7">
        <v>16</v>
      </c>
      <c r="K60" s="7">
        <v>832</v>
      </c>
      <c r="L60" s="7">
        <v>63</v>
      </c>
      <c r="M60" s="7">
        <v>26</v>
      </c>
      <c r="N60" s="7">
        <f t="shared" si="0"/>
        <v>2615</v>
      </c>
    </row>
    <row r="61" spans="1:14" ht="15" customHeight="1" x14ac:dyDescent="0.2">
      <c r="A61" s="33" t="s">
        <v>142</v>
      </c>
      <c r="B61" s="33" t="s">
        <v>133</v>
      </c>
      <c r="C61" s="7">
        <v>0</v>
      </c>
      <c r="D61" s="7">
        <v>0</v>
      </c>
      <c r="E61" s="7">
        <v>0</v>
      </c>
      <c r="F61" s="7">
        <v>4</v>
      </c>
      <c r="G61" s="7">
        <v>1</v>
      </c>
      <c r="H61" s="7">
        <v>27</v>
      </c>
      <c r="I61" s="7">
        <v>4</v>
      </c>
      <c r="J61" s="7">
        <v>1</v>
      </c>
      <c r="K61" s="7">
        <v>50</v>
      </c>
      <c r="L61" s="7">
        <v>4</v>
      </c>
      <c r="M61" s="7">
        <v>1</v>
      </c>
      <c r="N61" s="7">
        <f t="shared" si="0"/>
        <v>77</v>
      </c>
    </row>
    <row r="62" spans="1:14" ht="26.25" x14ac:dyDescent="0.2">
      <c r="A62" s="33" t="s">
        <v>176</v>
      </c>
      <c r="B62" s="33" t="s">
        <v>182</v>
      </c>
      <c r="C62" s="7">
        <v>5</v>
      </c>
      <c r="D62" s="7">
        <v>3</v>
      </c>
      <c r="E62" s="7">
        <v>110</v>
      </c>
      <c r="F62" s="7">
        <v>1</v>
      </c>
      <c r="G62" s="7">
        <v>1</v>
      </c>
      <c r="H62" s="7">
        <v>42</v>
      </c>
      <c r="I62" s="7">
        <v>1</v>
      </c>
      <c r="J62" s="7">
        <v>1</v>
      </c>
      <c r="K62" s="7">
        <v>43</v>
      </c>
      <c r="L62" s="7">
        <v>5</v>
      </c>
      <c r="M62" s="7">
        <v>3</v>
      </c>
      <c r="N62" s="7">
        <f t="shared" si="0"/>
        <v>195</v>
      </c>
    </row>
    <row r="63" spans="1:14" x14ac:dyDescent="0.2">
      <c r="A63" s="33" t="s">
        <v>177</v>
      </c>
      <c r="B63" s="33" t="s">
        <v>129</v>
      </c>
      <c r="C63" s="7">
        <v>5</v>
      </c>
      <c r="D63" s="7">
        <v>3</v>
      </c>
      <c r="E63" s="7">
        <v>110</v>
      </c>
      <c r="F63" s="7">
        <v>1</v>
      </c>
      <c r="G63" s="7">
        <v>1</v>
      </c>
      <c r="H63" s="7">
        <v>42</v>
      </c>
      <c r="I63" s="7">
        <v>1</v>
      </c>
      <c r="J63" s="7">
        <v>1</v>
      </c>
      <c r="K63" s="7">
        <v>43</v>
      </c>
      <c r="L63" s="7">
        <v>5</v>
      </c>
      <c r="M63" s="7">
        <v>3</v>
      </c>
      <c r="N63" s="7">
        <f t="shared" si="0"/>
        <v>195</v>
      </c>
    </row>
    <row r="64" spans="1:14" x14ac:dyDescent="0.2">
      <c r="A64" s="33" t="s">
        <v>178</v>
      </c>
      <c r="B64" s="33" t="s">
        <v>130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f t="shared" si="0"/>
        <v>0</v>
      </c>
    </row>
    <row r="65" spans="1:14" x14ac:dyDescent="0.2">
      <c r="A65" s="33" t="s">
        <v>179</v>
      </c>
      <c r="B65" s="33" t="s">
        <v>131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f t="shared" si="0"/>
        <v>0</v>
      </c>
    </row>
    <row r="66" spans="1:14" x14ac:dyDescent="0.2">
      <c r="A66" s="33" t="s">
        <v>180</v>
      </c>
      <c r="B66" s="33" t="s">
        <v>132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f t="shared" si="0"/>
        <v>0</v>
      </c>
    </row>
    <row r="67" spans="1:14" x14ac:dyDescent="0.2">
      <c r="A67" s="33" t="s">
        <v>181</v>
      </c>
      <c r="B67" s="33" t="s">
        <v>133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f t="shared" si="0"/>
        <v>0</v>
      </c>
    </row>
    <row r="68" spans="1:14" ht="25.5" x14ac:dyDescent="0.2">
      <c r="A68" s="33" t="s">
        <v>42</v>
      </c>
      <c r="B68" s="33" t="s">
        <v>82</v>
      </c>
      <c r="C68" s="7">
        <v>354</v>
      </c>
      <c r="D68" s="7">
        <v>264</v>
      </c>
      <c r="E68" s="7">
        <v>9291</v>
      </c>
      <c r="F68" s="7">
        <v>385</v>
      </c>
      <c r="G68" s="7">
        <v>290</v>
      </c>
      <c r="H68" s="7">
        <v>9948</v>
      </c>
      <c r="I68" s="7">
        <v>9</v>
      </c>
      <c r="J68" s="7">
        <v>5</v>
      </c>
      <c r="K68" s="7">
        <v>9513</v>
      </c>
      <c r="L68" s="7">
        <v>399</v>
      </c>
      <c r="M68" s="7">
        <v>297</v>
      </c>
      <c r="N68" s="7">
        <f t="shared" si="0"/>
        <v>28752</v>
      </c>
    </row>
    <row r="69" spans="1:14" ht="15" customHeight="1" x14ac:dyDescent="0.2">
      <c r="A69" s="33" t="s">
        <v>13</v>
      </c>
      <c r="B69" s="33" t="s">
        <v>55</v>
      </c>
      <c r="C69" s="7">
        <v>354</v>
      </c>
      <c r="D69" s="7">
        <v>264</v>
      </c>
      <c r="E69" s="7">
        <v>6054</v>
      </c>
      <c r="F69" s="7">
        <v>385</v>
      </c>
      <c r="G69" s="7">
        <v>290</v>
      </c>
      <c r="H69" s="7">
        <v>6472</v>
      </c>
      <c r="I69" s="7">
        <v>386</v>
      </c>
      <c r="J69" s="7">
        <v>298</v>
      </c>
      <c r="K69" s="7">
        <v>6331</v>
      </c>
      <c r="L69" s="7">
        <v>399</v>
      </c>
      <c r="M69" s="7">
        <v>298</v>
      </c>
      <c r="N69" s="7">
        <f t="shared" si="0"/>
        <v>18857</v>
      </c>
    </row>
    <row r="70" spans="1:14" ht="15" customHeight="1" x14ac:dyDescent="0.2">
      <c r="A70" s="33" t="s">
        <v>16</v>
      </c>
      <c r="B70" s="33" t="s">
        <v>56</v>
      </c>
      <c r="C70" s="7">
        <v>354</v>
      </c>
      <c r="D70" s="7">
        <v>264</v>
      </c>
      <c r="E70" s="7">
        <v>3237</v>
      </c>
      <c r="F70" s="7">
        <v>385</v>
      </c>
      <c r="G70" s="7">
        <v>290</v>
      </c>
      <c r="H70" s="7">
        <v>3475</v>
      </c>
      <c r="I70" s="7">
        <v>386</v>
      </c>
      <c r="J70" s="7">
        <v>298</v>
      </c>
      <c r="K70" s="7">
        <v>3182</v>
      </c>
      <c r="L70" s="7">
        <v>399</v>
      </c>
      <c r="M70" s="7">
        <v>298</v>
      </c>
      <c r="N70" s="7">
        <f t="shared" si="0"/>
        <v>9894</v>
      </c>
    </row>
    <row r="71" spans="1:14" ht="25.5" x14ac:dyDescent="0.2">
      <c r="A71" s="33" t="s">
        <v>43</v>
      </c>
      <c r="B71" s="33" t="s">
        <v>144</v>
      </c>
      <c r="C71" s="7">
        <v>191</v>
      </c>
      <c r="D71" s="7">
        <v>96</v>
      </c>
      <c r="E71" s="7">
        <v>13410</v>
      </c>
      <c r="F71" s="7">
        <v>185</v>
      </c>
      <c r="G71" s="7">
        <v>91</v>
      </c>
      <c r="H71" s="7">
        <v>15792</v>
      </c>
      <c r="I71" s="7">
        <v>211</v>
      </c>
      <c r="J71" s="7">
        <v>102</v>
      </c>
      <c r="K71" s="7">
        <v>15347</v>
      </c>
      <c r="L71" s="7">
        <v>330</v>
      </c>
      <c r="M71" s="7">
        <v>163</v>
      </c>
      <c r="N71" s="7">
        <f t="shared" si="0"/>
        <v>44549</v>
      </c>
    </row>
    <row r="72" spans="1:14" ht="15" customHeight="1" x14ac:dyDescent="0.2">
      <c r="A72" s="37" t="s">
        <v>44</v>
      </c>
      <c r="B72" s="33" t="s">
        <v>145</v>
      </c>
      <c r="C72" s="7">
        <v>20</v>
      </c>
      <c r="D72" s="7">
        <v>10</v>
      </c>
      <c r="E72" s="7">
        <v>1648</v>
      </c>
      <c r="F72" s="7">
        <v>22</v>
      </c>
      <c r="G72" s="7">
        <v>10</v>
      </c>
      <c r="H72" s="7">
        <v>1693</v>
      </c>
      <c r="I72" s="7">
        <v>23</v>
      </c>
      <c r="J72" s="7">
        <v>11</v>
      </c>
      <c r="K72" s="7">
        <v>1578</v>
      </c>
      <c r="L72" s="7">
        <v>27</v>
      </c>
      <c r="M72" s="7">
        <v>13</v>
      </c>
      <c r="N72" s="7">
        <f t="shared" si="0"/>
        <v>4919</v>
      </c>
    </row>
    <row r="73" spans="1:14" x14ac:dyDescent="0.2">
      <c r="A73" s="33" t="s">
        <v>45</v>
      </c>
      <c r="B73" s="33" t="s">
        <v>146</v>
      </c>
      <c r="C73" s="7">
        <v>23</v>
      </c>
      <c r="D73" s="7">
        <v>13</v>
      </c>
      <c r="E73" s="7">
        <v>1328</v>
      </c>
      <c r="F73" s="7">
        <v>36</v>
      </c>
      <c r="G73" s="7">
        <v>21</v>
      </c>
      <c r="H73" s="7">
        <v>1507</v>
      </c>
      <c r="I73" s="7">
        <v>25</v>
      </c>
      <c r="J73" s="7">
        <v>15</v>
      </c>
      <c r="K73" s="7">
        <v>732</v>
      </c>
      <c r="L73" s="7">
        <v>60</v>
      </c>
      <c r="M73" s="7">
        <v>35</v>
      </c>
      <c r="N73" s="7">
        <f t="shared" si="0"/>
        <v>3567</v>
      </c>
    </row>
    <row r="74" spans="1:14" x14ac:dyDescent="0.2">
      <c r="A74" s="33" t="s">
        <v>46</v>
      </c>
      <c r="B74" s="33" t="s">
        <v>147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f t="shared" si="0"/>
        <v>0</v>
      </c>
    </row>
    <row r="75" spans="1:14" ht="24" x14ac:dyDescent="0.2">
      <c r="A75" s="33" t="s">
        <v>47</v>
      </c>
      <c r="B75" s="33" t="s">
        <v>148</v>
      </c>
      <c r="C75" s="7">
        <v>44</v>
      </c>
      <c r="D75" s="7">
        <v>15</v>
      </c>
      <c r="E75" s="7">
        <v>3375</v>
      </c>
      <c r="F75" s="7">
        <v>53</v>
      </c>
      <c r="G75" s="7">
        <v>16</v>
      </c>
      <c r="H75" s="7">
        <v>4556</v>
      </c>
      <c r="I75" s="7">
        <v>49</v>
      </c>
      <c r="J75" s="7">
        <v>15</v>
      </c>
      <c r="K75" s="7">
        <v>3912</v>
      </c>
      <c r="L75" s="7">
        <v>67</v>
      </c>
      <c r="M75" s="7">
        <v>23</v>
      </c>
      <c r="N75" s="7">
        <f t="shared" si="0"/>
        <v>11843</v>
      </c>
    </row>
    <row r="76" spans="1:14" ht="16.5" customHeight="1" x14ac:dyDescent="0.2">
      <c r="A76" s="33" t="s">
        <v>62</v>
      </c>
      <c r="B76" s="33" t="s">
        <v>149</v>
      </c>
      <c r="C76" s="7">
        <v>2</v>
      </c>
      <c r="D76" s="7">
        <v>1</v>
      </c>
      <c r="E76" s="7">
        <v>31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63</v>
      </c>
      <c r="L76" s="7">
        <v>2</v>
      </c>
      <c r="M76" s="7">
        <v>1</v>
      </c>
      <c r="N76" s="7">
        <f t="shared" si="0"/>
        <v>94</v>
      </c>
    </row>
    <row r="77" spans="1:14" x14ac:dyDescent="0.2">
      <c r="A77" s="33" t="s">
        <v>83</v>
      </c>
      <c r="B77" s="33" t="s">
        <v>150</v>
      </c>
      <c r="C77" s="8">
        <v>39</v>
      </c>
      <c r="D77" s="8">
        <v>16</v>
      </c>
      <c r="E77" s="8">
        <v>659</v>
      </c>
      <c r="F77" s="8">
        <v>24</v>
      </c>
      <c r="G77" s="8">
        <v>10</v>
      </c>
      <c r="H77" s="8">
        <v>430</v>
      </c>
      <c r="I77" s="8">
        <v>47</v>
      </c>
      <c r="J77" s="8">
        <v>18</v>
      </c>
      <c r="K77" s="8">
        <v>1142</v>
      </c>
      <c r="L77" s="7">
        <v>66</v>
      </c>
      <c r="M77" s="7">
        <v>25</v>
      </c>
      <c r="N77" s="7">
        <f t="shared" si="0"/>
        <v>2231</v>
      </c>
    </row>
    <row r="78" spans="1:14" x14ac:dyDescent="0.2">
      <c r="A78" s="33" t="s">
        <v>89</v>
      </c>
      <c r="B78" s="33" t="s">
        <v>151</v>
      </c>
      <c r="C78" s="8">
        <v>1</v>
      </c>
      <c r="D78" s="8">
        <v>1</v>
      </c>
      <c r="E78" s="8">
        <v>7</v>
      </c>
      <c r="F78" s="8">
        <v>2</v>
      </c>
      <c r="G78" s="8">
        <v>1</v>
      </c>
      <c r="H78" s="8">
        <v>53</v>
      </c>
      <c r="I78" s="8">
        <v>3</v>
      </c>
      <c r="J78" s="8">
        <v>2</v>
      </c>
      <c r="K78" s="8">
        <v>43</v>
      </c>
      <c r="L78" s="7">
        <v>5</v>
      </c>
      <c r="M78" s="7">
        <v>3</v>
      </c>
      <c r="N78" s="7">
        <f t="shared" si="0"/>
        <v>103</v>
      </c>
    </row>
    <row r="79" spans="1:14" x14ac:dyDescent="0.2">
      <c r="A79" s="33" t="s">
        <v>90</v>
      </c>
      <c r="B79" s="33" t="s">
        <v>152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7">
        <v>0</v>
      </c>
      <c r="M79" s="7">
        <v>0</v>
      </c>
      <c r="N79" s="7">
        <f t="shared" si="0"/>
        <v>0</v>
      </c>
    </row>
    <row r="80" spans="1:14" ht="15" customHeight="1" x14ac:dyDescent="0.2">
      <c r="A80" s="33" t="s">
        <v>91</v>
      </c>
      <c r="B80" s="33" t="s">
        <v>153</v>
      </c>
      <c r="C80" s="8">
        <v>76</v>
      </c>
      <c r="D80" s="8">
        <v>45</v>
      </c>
      <c r="E80" s="8">
        <v>6362</v>
      </c>
      <c r="F80" s="8">
        <v>68</v>
      </c>
      <c r="G80" s="8">
        <v>41</v>
      </c>
      <c r="H80" s="8">
        <v>7553</v>
      </c>
      <c r="I80" s="8">
        <v>78</v>
      </c>
      <c r="J80" s="8">
        <v>45</v>
      </c>
      <c r="K80" s="8">
        <v>7877</v>
      </c>
      <c r="L80" s="7">
        <v>140</v>
      </c>
      <c r="M80" s="7">
        <v>78</v>
      </c>
      <c r="N80" s="7">
        <f t="shared" si="0"/>
        <v>21792</v>
      </c>
    </row>
    <row r="81" spans="1:14" ht="24" x14ac:dyDescent="0.2">
      <c r="A81" s="33" t="s">
        <v>92</v>
      </c>
      <c r="B81" s="33" t="s">
        <v>154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7">
        <v>0</v>
      </c>
      <c r="M81" s="7">
        <v>0</v>
      </c>
      <c r="N81" s="7">
        <f t="shared" si="0"/>
        <v>0</v>
      </c>
    </row>
    <row r="82" spans="1:14" ht="25.5" x14ac:dyDescent="0.2">
      <c r="A82" s="36" t="s">
        <v>48</v>
      </c>
      <c r="B82" s="33" t="s">
        <v>155</v>
      </c>
      <c r="C82" s="8">
        <v>16</v>
      </c>
      <c r="D82" s="8">
        <v>16</v>
      </c>
      <c r="E82" s="8">
        <v>2196</v>
      </c>
      <c r="F82" s="8">
        <v>14</v>
      </c>
      <c r="G82" s="8">
        <v>13</v>
      </c>
      <c r="H82" s="8">
        <v>1656</v>
      </c>
      <c r="I82" s="8">
        <v>7</v>
      </c>
      <c r="J82" s="8">
        <v>7</v>
      </c>
      <c r="K82" s="8">
        <v>523</v>
      </c>
      <c r="L82" s="7">
        <v>35</v>
      </c>
      <c r="M82" s="7">
        <v>34</v>
      </c>
      <c r="N82" s="7">
        <f t="shared" si="0"/>
        <v>4375</v>
      </c>
    </row>
    <row r="83" spans="1:14" x14ac:dyDescent="0.2">
      <c r="A83" s="36" t="s">
        <v>57</v>
      </c>
      <c r="B83" s="33" t="s">
        <v>67</v>
      </c>
      <c r="C83" s="8">
        <v>12</v>
      </c>
      <c r="D83" s="8">
        <v>12</v>
      </c>
      <c r="E83" s="8">
        <v>1854</v>
      </c>
      <c r="F83" s="8">
        <v>9</v>
      </c>
      <c r="G83" s="8">
        <v>9</v>
      </c>
      <c r="H83" s="8">
        <v>1276</v>
      </c>
      <c r="I83" s="8">
        <v>5</v>
      </c>
      <c r="J83" s="8">
        <v>5</v>
      </c>
      <c r="K83" s="8">
        <v>345</v>
      </c>
      <c r="L83" s="7">
        <v>26</v>
      </c>
      <c r="M83" s="7">
        <v>26</v>
      </c>
      <c r="N83" s="7">
        <f t="shared" si="0"/>
        <v>3475</v>
      </c>
    </row>
    <row r="84" spans="1:14" x14ac:dyDescent="0.2">
      <c r="A84" s="36" t="s">
        <v>58</v>
      </c>
      <c r="B84" s="33" t="s">
        <v>156</v>
      </c>
      <c r="C84" s="8">
        <v>3</v>
      </c>
      <c r="D84" s="8">
        <v>3</v>
      </c>
      <c r="E84" s="8">
        <v>334</v>
      </c>
      <c r="F84" s="8">
        <v>0</v>
      </c>
      <c r="G84" s="8">
        <v>0</v>
      </c>
      <c r="H84" s="8">
        <v>0</v>
      </c>
      <c r="I84" s="8">
        <v>1</v>
      </c>
      <c r="J84" s="8">
        <v>1</v>
      </c>
      <c r="K84" s="8">
        <v>173</v>
      </c>
      <c r="L84" s="7">
        <v>4</v>
      </c>
      <c r="M84" s="7">
        <v>4</v>
      </c>
      <c r="N84" s="7">
        <f t="shared" si="0"/>
        <v>507</v>
      </c>
    </row>
    <row r="85" spans="1:14" x14ac:dyDescent="0.2">
      <c r="A85" s="36" t="s">
        <v>59</v>
      </c>
      <c r="B85" s="33" t="s">
        <v>157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7">
        <v>0</v>
      </c>
      <c r="M85" s="7">
        <v>0</v>
      </c>
      <c r="N85" s="7">
        <f t="shared" ref="N85:N92" si="1">+E85+H85+K85</f>
        <v>0</v>
      </c>
    </row>
    <row r="86" spans="1:14" x14ac:dyDescent="0.2">
      <c r="A86" s="36" t="s">
        <v>60</v>
      </c>
      <c r="B86" s="33" t="s">
        <v>158</v>
      </c>
      <c r="C86" s="8">
        <v>0</v>
      </c>
      <c r="D86" s="8">
        <v>0</v>
      </c>
      <c r="E86" s="8">
        <v>0</v>
      </c>
      <c r="F86" s="8">
        <v>2</v>
      </c>
      <c r="G86" s="8">
        <v>2</v>
      </c>
      <c r="H86" s="8">
        <v>238</v>
      </c>
      <c r="I86" s="8">
        <v>0</v>
      </c>
      <c r="J86" s="8">
        <v>0</v>
      </c>
      <c r="K86" s="8">
        <v>0</v>
      </c>
      <c r="L86" s="7">
        <v>2</v>
      </c>
      <c r="M86" s="7">
        <v>2</v>
      </c>
      <c r="N86" s="7">
        <f t="shared" si="1"/>
        <v>238</v>
      </c>
    </row>
    <row r="87" spans="1:14" x14ac:dyDescent="0.2">
      <c r="A87" s="36" t="s">
        <v>66</v>
      </c>
      <c r="B87" s="33" t="s">
        <v>68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7">
        <v>0</v>
      </c>
      <c r="M87" s="7">
        <v>0</v>
      </c>
      <c r="N87" s="7">
        <f t="shared" si="1"/>
        <v>0</v>
      </c>
    </row>
    <row r="88" spans="1:14" x14ac:dyDescent="0.2">
      <c r="A88" s="36" t="s">
        <v>160</v>
      </c>
      <c r="B88" s="33" t="s">
        <v>69</v>
      </c>
      <c r="C88" s="8">
        <v>1</v>
      </c>
      <c r="D88" s="8">
        <v>1</v>
      </c>
      <c r="E88" s="8">
        <v>8</v>
      </c>
      <c r="F88" s="8">
        <v>3</v>
      </c>
      <c r="G88" s="8">
        <v>2</v>
      </c>
      <c r="H88" s="8">
        <v>142</v>
      </c>
      <c r="I88" s="8">
        <v>1</v>
      </c>
      <c r="J88" s="8">
        <v>1</v>
      </c>
      <c r="K88" s="8">
        <v>5</v>
      </c>
      <c r="L88" s="7">
        <v>3</v>
      </c>
      <c r="M88" s="7">
        <v>2</v>
      </c>
      <c r="N88" s="7">
        <f t="shared" si="1"/>
        <v>155</v>
      </c>
    </row>
    <row r="89" spans="1:14" x14ac:dyDescent="0.2">
      <c r="A89" s="36" t="s">
        <v>161</v>
      </c>
      <c r="B89" s="33" t="s">
        <v>87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7">
        <v>0</v>
      </c>
      <c r="M89" s="7">
        <v>0</v>
      </c>
      <c r="N89" s="7">
        <f t="shared" si="1"/>
        <v>0</v>
      </c>
    </row>
    <row r="90" spans="1:14" x14ac:dyDescent="0.2">
      <c r="A90" s="36" t="s">
        <v>162</v>
      </c>
      <c r="B90" s="33" t="s">
        <v>70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7">
        <v>0</v>
      </c>
      <c r="M90" s="7">
        <v>0</v>
      </c>
      <c r="N90" s="7">
        <f t="shared" si="1"/>
        <v>0</v>
      </c>
    </row>
    <row r="91" spans="1:14" ht="24" x14ac:dyDescent="0.2">
      <c r="A91" s="36" t="s">
        <v>163</v>
      </c>
      <c r="B91" s="33" t="s">
        <v>159</v>
      </c>
      <c r="C91" s="50" t="s">
        <v>15</v>
      </c>
      <c r="D91" s="50" t="s">
        <v>15</v>
      </c>
      <c r="E91" s="8">
        <v>2710</v>
      </c>
      <c r="F91" s="50" t="s">
        <v>15</v>
      </c>
      <c r="G91" s="50" t="s">
        <v>15</v>
      </c>
      <c r="H91" s="8">
        <v>12804</v>
      </c>
      <c r="I91" s="50" t="s">
        <v>15</v>
      </c>
      <c r="J91" s="50" t="s">
        <v>15</v>
      </c>
      <c r="K91" s="8">
        <v>13648</v>
      </c>
      <c r="L91" s="49" t="s">
        <v>15</v>
      </c>
      <c r="M91" s="49" t="s">
        <v>15</v>
      </c>
      <c r="N91" s="7">
        <f t="shared" si="1"/>
        <v>29162</v>
      </c>
    </row>
    <row r="92" spans="1:14" ht="14.25" x14ac:dyDescent="0.2">
      <c r="A92" s="30" t="s">
        <v>49</v>
      </c>
      <c r="B92" s="41" t="s">
        <v>164</v>
      </c>
      <c r="C92" s="7">
        <v>2346</v>
      </c>
      <c r="D92" s="7">
        <v>1489</v>
      </c>
      <c r="E92" s="7">
        <v>141608</v>
      </c>
      <c r="F92" s="7">
        <v>2513</v>
      </c>
      <c r="G92" s="7">
        <v>1559</v>
      </c>
      <c r="H92" s="7">
        <v>182936</v>
      </c>
      <c r="I92" s="7">
        <v>2049</v>
      </c>
      <c r="J92" s="7">
        <v>1226</v>
      </c>
      <c r="K92" s="7">
        <v>161070</v>
      </c>
      <c r="L92" s="7">
        <v>2984</v>
      </c>
      <c r="M92" s="7">
        <v>1847</v>
      </c>
      <c r="N92" s="7">
        <f t="shared" si="1"/>
        <v>485614</v>
      </c>
    </row>
    <row r="93" spans="1:14" ht="13.5" customHeight="1" x14ac:dyDescent="0.2">
      <c r="A93" s="31"/>
      <c r="B93" s="13"/>
      <c r="C93" s="59" t="s">
        <v>183</v>
      </c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60"/>
    </row>
    <row r="94" spans="1:14" x14ac:dyDescent="0.2">
      <c r="A94" s="29" t="s">
        <v>50</v>
      </c>
      <c r="B94" s="14" t="s">
        <v>14</v>
      </c>
      <c r="C94" s="8">
        <v>29</v>
      </c>
      <c r="D94" s="44" t="s">
        <v>15</v>
      </c>
      <c r="E94" s="45">
        <v>9048</v>
      </c>
      <c r="F94" s="8">
        <v>36</v>
      </c>
      <c r="G94" s="44" t="s">
        <v>15</v>
      </c>
      <c r="H94" s="8">
        <v>11232</v>
      </c>
      <c r="I94" s="9">
        <v>29</v>
      </c>
      <c r="J94" s="44" t="s">
        <v>15</v>
      </c>
      <c r="K94" s="9">
        <v>9048</v>
      </c>
      <c r="L94" s="9">
        <v>94</v>
      </c>
      <c r="M94" s="44" t="s">
        <v>15</v>
      </c>
      <c r="N94" s="10">
        <v>29328</v>
      </c>
    </row>
    <row r="95" spans="1:14" ht="24" x14ac:dyDescent="0.2">
      <c r="A95" s="33" t="s">
        <v>51</v>
      </c>
      <c r="B95" s="32" t="s">
        <v>97</v>
      </c>
      <c r="C95" s="8">
        <v>0</v>
      </c>
      <c r="D95" s="44" t="s">
        <v>15</v>
      </c>
      <c r="E95" s="7">
        <v>0</v>
      </c>
      <c r="F95" s="8">
        <v>0</v>
      </c>
      <c r="G95" s="44" t="s">
        <v>15</v>
      </c>
      <c r="H95" s="8">
        <v>0</v>
      </c>
      <c r="I95" s="9">
        <v>0</v>
      </c>
      <c r="J95" s="44" t="s">
        <v>15</v>
      </c>
      <c r="K95" s="9">
        <v>0</v>
      </c>
      <c r="L95" s="9">
        <v>0</v>
      </c>
      <c r="M95" s="44" t="s">
        <v>15</v>
      </c>
      <c r="N95" s="10">
        <v>0</v>
      </c>
    </row>
    <row r="96" spans="1:14" ht="13.5" x14ac:dyDescent="0.2">
      <c r="A96" s="40" t="s">
        <v>52</v>
      </c>
      <c r="B96" s="28" t="s">
        <v>88</v>
      </c>
      <c r="C96" s="8">
        <v>29</v>
      </c>
      <c r="D96" s="44" t="s">
        <v>15</v>
      </c>
      <c r="E96" s="7">
        <v>9048</v>
      </c>
      <c r="F96" s="8">
        <v>36</v>
      </c>
      <c r="G96" s="44" t="s">
        <v>15</v>
      </c>
      <c r="H96" s="8">
        <v>11232</v>
      </c>
      <c r="I96" s="9">
        <v>29</v>
      </c>
      <c r="J96" s="44" t="s">
        <v>15</v>
      </c>
      <c r="K96" s="9">
        <v>9048</v>
      </c>
      <c r="L96" s="9">
        <v>94</v>
      </c>
      <c r="M96" s="44" t="s">
        <v>15</v>
      </c>
      <c r="N96" s="10">
        <v>29328</v>
      </c>
    </row>
    <row r="97" spans="1:19" ht="42" customHeight="1" x14ac:dyDescent="0.2">
      <c r="A97" s="31"/>
      <c r="B97" s="42"/>
      <c r="C97" s="66" t="s">
        <v>184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7"/>
    </row>
    <row r="98" spans="1:19" x14ac:dyDescent="0.2">
      <c r="A98" s="29" t="s">
        <v>53</v>
      </c>
      <c r="B98" s="43" t="s">
        <v>54</v>
      </c>
      <c r="C98" s="8">
        <v>0</v>
      </c>
      <c r="D98" s="4">
        <v>0</v>
      </c>
      <c r="E98" s="7">
        <v>0</v>
      </c>
      <c r="F98" s="8">
        <v>0</v>
      </c>
      <c r="G98" s="4">
        <v>0</v>
      </c>
      <c r="H98" s="8">
        <v>0</v>
      </c>
      <c r="I98" s="9">
        <v>0</v>
      </c>
      <c r="J98" s="4">
        <v>0</v>
      </c>
      <c r="K98" s="9">
        <v>0</v>
      </c>
      <c r="L98" s="9">
        <v>0</v>
      </c>
      <c r="M98" s="4">
        <v>0</v>
      </c>
      <c r="N98" s="10">
        <v>0</v>
      </c>
      <c r="S98" s="35"/>
    </row>
    <row r="99" spans="1:19" ht="36" x14ac:dyDescent="0.2">
      <c r="A99" s="33" t="s">
        <v>98</v>
      </c>
      <c r="B99" s="46" t="s">
        <v>105</v>
      </c>
      <c r="C99" s="8">
        <v>0</v>
      </c>
      <c r="D99" s="4">
        <v>0</v>
      </c>
      <c r="E99" s="7">
        <v>0</v>
      </c>
      <c r="F99" s="8">
        <v>0</v>
      </c>
      <c r="G99" s="4">
        <v>0</v>
      </c>
      <c r="H99" s="8">
        <v>0</v>
      </c>
      <c r="I99" s="9">
        <v>0</v>
      </c>
      <c r="J99" s="4">
        <v>0</v>
      </c>
      <c r="K99" s="9">
        <v>0</v>
      </c>
      <c r="L99" s="9">
        <v>0</v>
      </c>
      <c r="M99" s="4">
        <v>0</v>
      </c>
      <c r="N99" s="10">
        <v>0</v>
      </c>
      <c r="S99" s="35"/>
    </row>
    <row r="100" spans="1:19" ht="13.5" x14ac:dyDescent="0.2">
      <c r="A100" s="41" t="s">
        <v>99</v>
      </c>
      <c r="B100" s="27" t="s">
        <v>102</v>
      </c>
      <c r="C100" s="8">
        <v>0</v>
      </c>
      <c r="D100" s="4">
        <v>0</v>
      </c>
      <c r="E100" s="7">
        <v>0</v>
      </c>
      <c r="F100" s="8">
        <v>0</v>
      </c>
      <c r="G100" s="4">
        <v>0</v>
      </c>
      <c r="H100" s="8">
        <v>0</v>
      </c>
      <c r="I100" s="9">
        <v>0</v>
      </c>
      <c r="J100" s="4">
        <v>0</v>
      </c>
      <c r="K100" s="9">
        <v>0</v>
      </c>
      <c r="L100" s="9">
        <v>0</v>
      </c>
      <c r="M100" s="4">
        <v>0</v>
      </c>
      <c r="N100" s="10">
        <v>0</v>
      </c>
      <c r="S100" s="35"/>
    </row>
    <row r="101" spans="1:19" ht="13.5" x14ac:dyDescent="0.2">
      <c r="A101" s="30" t="s">
        <v>100</v>
      </c>
      <c r="B101" s="27" t="s">
        <v>103</v>
      </c>
      <c r="C101" s="3" t="s">
        <v>15</v>
      </c>
      <c r="D101" s="3" t="s">
        <v>15</v>
      </c>
      <c r="E101" s="7">
        <v>9048</v>
      </c>
      <c r="F101" s="3" t="s">
        <v>15</v>
      </c>
      <c r="G101" s="3" t="s">
        <v>15</v>
      </c>
      <c r="H101" s="7">
        <v>11232</v>
      </c>
      <c r="I101" s="3" t="s">
        <v>15</v>
      </c>
      <c r="J101" s="3" t="s">
        <v>15</v>
      </c>
      <c r="K101" s="10">
        <v>9048</v>
      </c>
      <c r="L101" s="3" t="s">
        <v>15</v>
      </c>
      <c r="M101" s="3" t="s">
        <v>15</v>
      </c>
      <c r="N101" s="10">
        <v>29328</v>
      </c>
      <c r="Q101" s="35"/>
    </row>
    <row r="102" spans="1:19" ht="13.5" x14ac:dyDescent="0.2">
      <c r="A102" s="30" t="s">
        <v>101</v>
      </c>
      <c r="B102" s="28" t="s">
        <v>104</v>
      </c>
      <c r="C102" s="3" t="s">
        <v>15</v>
      </c>
      <c r="D102" s="3" t="s">
        <v>15</v>
      </c>
      <c r="E102" s="7">
        <v>150656</v>
      </c>
      <c r="F102" s="3" t="s">
        <v>15</v>
      </c>
      <c r="G102" s="3" t="s">
        <v>15</v>
      </c>
      <c r="H102" s="7">
        <v>194168</v>
      </c>
      <c r="I102" s="3" t="s">
        <v>15</v>
      </c>
      <c r="J102" s="3" t="s">
        <v>15</v>
      </c>
      <c r="K102" s="10">
        <v>170118</v>
      </c>
      <c r="L102" s="3" t="s">
        <v>15</v>
      </c>
      <c r="M102" s="3" t="s">
        <v>15</v>
      </c>
      <c r="N102" s="10">
        <f>+E102+H102+K102</f>
        <v>514942</v>
      </c>
    </row>
    <row r="103" spans="1:19" s="17" customFormat="1" ht="25.5" customHeight="1" x14ac:dyDescent="0.2">
      <c r="A103" s="64" t="s">
        <v>165</v>
      </c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</row>
    <row r="104" spans="1:19" s="17" customFormat="1" ht="15" customHeight="1" x14ac:dyDescent="0.2">
      <c r="A104" s="34" t="s">
        <v>106</v>
      </c>
    </row>
    <row r="105" spans="1:19" s="17" customFormat="1" ht="15" customHeight="1" x14ac:dyDescent="0.2">
      <c r="A105" s="34" t="s">
        <v>107</v>
      </c>
    </row>
    <row r="106" spans="1:19" s="18" customFormat="1" ht="15" customHeight="1" x14ac:dyDescent="0.2">
      <c r="A106" s="34" t="s">
        <v>108</v>
      </c>
    </row>
    <row r="107" spans="1:19" s="18" customFormat="1" ht="15.75" customHeight="1" x14ac:dyDescent="0.2">
      <c r="A107" s="34" t="s">
        <v>109</v>
      </c>
    </row>
    <row r="108" spans="1:19" s="18" customFormat="1" ht="15.75" customHeight="1" x14ac:dyDescent="0.2">
      <c r="A108" s="35" t="s">
        <v>110</v>
      </c>
    </row>
    <row r="109" spans="1:19" ht="15" customHeight="1" x14ac:dyDescent="0.2">
      <c r="A109" s="35" t="s">
        <v>111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9" ht="15" customHeight="1" x14ac:dyDescent="0.2">
      <c r="A110" s="51" t="s">
        <v>166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9" x14ac:dyDescent="0.2">
      <c r="A111" s="3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9" x14ac:dyDescent="0.2">
      <c r="A112" s="38" t="s">
        <v>192</v>
      </c>
      <c r="B112" s="39"/>
      <c r="D112" s="38"/>
      <c r="F112" s="38" t="s">
        <v>193</v>
      </c>
      <c r="G112" s="38"/>
    </row>
    <row r="113" spans="1:7" x14ac:dyDescent="0.2">
      <c r="A113" s="6"/>
      <c r="B113"/>
      <c r="C113" s="16"/>
      <c r="D113" s="16"/>
      <c r="F113" s="6"/>
    </row>
    <row r="114" spans="1:7" x14ac:dyDescent="0.2">
      <c r="A114" s="6"/>
    </row>
    <row r="115" spans="1:7" x14ac:dyDescent="0.2">
      <c r="A115" s="38" t="s">
        <v>194</v>
      </c>
      <c r="B115" s="38"/>
      <c r="D115" s="38"/>
      <c r="F115" s="38" t="s">
        <v>195</v>
      </c>
      <c r="G115" s="38"/>
    </row>
    <row r="116" spans="1:7" x14ac:dyDescent="0.2">
      <c r="A116" s="6"/>
      <c r="C116" s="16"/>
      <c r="D116" s="16"/>
      <c r="F116" s="6"/>
    </row>
    <row r="118" spans="1:7" x14ac:dyDescent="0.2">
      <c r="A118" s="38" t="s">
        <v>196</v>
      </c>
      <c r="B118" s="38"/>
    </row>
    <row r="119" spans="1:7" x14ac:dyDescent="0.2">
      <c r="A119" s="6"/>
    </row>
  </sheetData>
  <mergeCells count="15">
    <mergeCell ref="A103:N103"/>
    <mergeCell ref="C97:N97"/>
    <mergeCell ref="A17:A18"/>
    <mergeCell ref="B17:B18"/>
    <mergeCell ref="C17:E17"/>
    <mergeCell ref="F17:H17"/>
    <mergeCell ref="C93:N93"/>
    <mergeCell ref="C19:N19"/>
    <mergeCell ref="B8:M8"/>
    <mergeCell ref="E15:F15"/>
    <mergeCell ref="I17:K17"/>
    <mergeCell ref="L17:N17"/>
    <mergeCell ref="A9:N9"/>
    <mergeCell ref="A14:N14"/>
    <mergeCell ref="A13:O13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1" manualBreakCount="1">
    <brk id="70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17" sqref="B17"/>
    </sheetView>
  </sheetViews>
  <sheetFormatPr defaultRowHeight="12.75" x14ac:dyDescent="0.2"/>
  <cols>
    <col min="1" max="1" width="17.85546875" bestFit="1" customWidth="1"/>
    <col min="2" max="2" width="122" bestFit="1" customWidth="1"/>
  </cols>
  <sheetData>
    <row r="1" spans="1:2" x14ac:dyDescent="0.2">
      <c r="A1" s="11" t="s">
        <v>18</v>
      </c>
    </row>
    <row r="2" spans="1:2" x14ac:dyDescent="0.2">
      <c r="A2" s="11" t="s">
        <v>19</v>
      </c>
    </row>
    <row r="3" spans="1:2" x14ac:dyDescent="0.2">
      <c r="A3" s="11" t="s">
        <v>20</v>
      </c>
    </row>
    <row r="4" spans="1:2" x14ac:dyDescent="0.2">
      <c r="A4" s="11" t="s">
        <v>21</v>
      </c>
    </row>
    <row r="5" spans="1:2" x14ac:dyDescent="0.2">
      <c r="A5" s="11" t="s">
        <v>22</v>
      </c>
    </row>
    <row r="6" spans="1:2" x14ac:dyDescent="0.2">
      <c r="A6" s="11" t="s">
        <v>23</v>
      </c>
    </row>
    <row r="7" spans="1:2" x14ac:dyDescent="0.2">
      <c r="A7" s="11" t="s">
        <v>24</v>
      </c>
      <c r="B7" t="s">
        <v>185</v>
      </c>
    </row>
    <row r="8" spans="1:2" x14ac:dyDescent="0.2">
      <c r="A8" s="11" t="s">
        <v>25</v>
      </c>
      <c r="B8" t="s">
        <v>186</v>
      </c>
    </row>
    <row r="9" spans="1:2" x14ac:dyDescent="0.2">
      <c r="A9" s="11" t="s">
        <v>26</v>
      </c>
      <c r="B9">
        <v>288712070</v>
      </c>
    </row>
    <row r="10" spans="1:2" x14ac:dyDescent="0.2">
      <c r="A10" s="11" t="s">
        <v>27</v>
      </c>
      <c r="B10" s="52">
        <v>842669154</v>
      </c>
    </row>
    <row r="11" spans="1:2" x14ac:dyDescent="0.2">
      <c r="A11" s="11" t="s">
        <v>29</v>
      </c>
      <c r="B11">
        <v>2020</v>
      </c>
    </row>
    <row r="12" spans="1:2" x14ac:dyDescent="0.2">
      <c r="A12" s="11" t="s">
        <v>30</v>
      </c>
      <c r="B12" t="s">
        <v>187</v>
      </c>
    </row>
    <row r="13" spans="1:2" x14ac:dyDescent="0.2">
      <c r="A13" s="11" t="s">
        <v>31</v>
      </c>
      <c r="B13" t="s">
        <v>188</v>
      </c>
    </row>
    <row r="14" spans="1:2" x14ac:dyDescent="0.2">
      <c r="A14" s="11" t="s">
        <v>32</v>
      </c>
      <c r="B14" t="s">
        <v>189</v>
      </c>
    </row>
    <row r="15" spans="1:2" x14ac:dyDescent="0.2">
      <c r="A15" s="11" t="s">
        <v>33</v>
      </c>
      <c r="B15" t="s">
        <v>190</v>
      </c>
    </row>
    <row r="16" spans="1:2" x14ac:dyDescent="0.2">
      <c r="A16" s="11" t="s">
        <v>28</v>
      </c>
      <c r="B16" s="15">
        <v>43936</v>
      </c>
    </row>
    <row r="17" spans="1:2" x14ac:dyDescent="0.2">
      <c r="A17" s="11" t="s">
        <v>85</v>
      </c>
      <c r="B17" t="s">
        <v>191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2018-03-26T13:18:28Z</cp:lastPrinted>
  <dcterms:created xsi:type="dcterms:W3CDTF">2005-03-29T07:53:13Z</dcterms:created>
  <dcterms:modified xsi:type="dcterms:W3CDTF">2020-04-27T07:16:28Z</dcterms:modified>
</cp:coreProperties>
</file>