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N100" i="1" l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7" i="1"/>
  <c r="B6" i="1" l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<sst xmlns="http://schemas.openxmlformats.org/spreadsheetml/2006/main" count="225" uniqueCount="181">
  <si>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</si>
  <si>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</si>
  <si>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</si>
  <si>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</si>
  <si>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</si>
  <si>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</si>
  <si>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</si>
  <si>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</si>
  <si>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</si>
  <si>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</si>
  <si>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</si>
  <si>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</si>
  <si>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</si>
  <si>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</si>
  <si>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</si>
  <si>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</si>
  <si>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</si>
  <si>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</si>
  <si>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</si>
  <si>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</si>
  <si>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</si>
  <si>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</si>
  <si>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</si>
  <si>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</si>
  <si>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</si>
  <si>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</si>
  <si>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</si>
  <si>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</si>
  <si>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</si>
  <si>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</si>
  <si>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</si>
  <si>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</si>
  <si>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</si>
  <si>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</si>
  <si>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</si>
  <si>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</si>
  <si>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</si>
  <si>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</si>
  <si>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</si>
  <si>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</si>
  <si>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</si>
  <si>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1.</t>
  </si>
  <si>
    <t>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</si>
  <si>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</si>
  <si>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</si>
  <si>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</si>
  <si>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</si>
  <si>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</si>
  <si>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</si>
  <si>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</si>
  <si>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</si>
  <si>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</si>
  <si>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</si>
  <si>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</si>
  <si>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</si>
  <si>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</si>
  <si>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</si>
  <si>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</si>
  <si>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</si>
  <si>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</si>
  <si>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</si>
  <si>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</si>
  <si>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vaikams iki 2 metų</t>
  </si>
  <si>
    <t>2.4.2.1.</t>
  </si>
  <si>
    <t>2.4.2.2.</t>
  </si>
  <si>
    <t>vaikams nuo 2 iki 18 metų</t>
  </si>
  <si>
    <t>mokama dalimis</t>
  </si>
  <si>
    <t>SAVIVALDYBĖS TERITORIJOJE GYVENANTIEMS ASMENIMS IŠMOKĖTŲ IŠMOKŲ VAIKAMS ATASKAITA</t>
  </si>
  <si>
    <t>gimusiam vaikui (1.1 = 1.1.1 + 1.1.2):</t>
  </si>
  <si>
    <t>įvaikintam vaikui (1.2 = 1.2.1 + 1.2.2):</t>
  </si>
  <si>
    <t>6.1.3.</t>
  </si>
  <si>
    <t>viso dydžio (4 BSI)</t>
  </si>
  <si>
    <t>viso dydžio (2 BSI)</t>
  </si>
  <si>
    <t>6.2.1.</t>
  </si>
  <si>
    <t>6.2.3.</t>
  </si>
  <si>
    <t>6.3.3.</t>
  </si>
  <si>
    <t>6.4.3.</t>
  </si>
  <si>
    <t>8.1.</t>
  </si>
  <si>
    <t>8.2.</t>
  </si>
  <si>
    <t>10.</t>
  </si>
  <si>
    <t>Valiuta</t>
  </si>
  <si>
    <t>(parašas)</t>
  </si>
  <si>
    <t>(Lietuvos Respublikos socialinės apsaugos ir darbo ministro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</si>
  <si>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</si>
  <si>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</si>
  <si>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</si>
  <si>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</si>
  <si>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</si>
  <si>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</si>
  <si>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vienu metu gimus dviem vaikams</t>
  </si>
  <si>
    <t>vienu metu gimus daugiau kaip dviem vaikams</t>
  </si>
  <si>
    <t>2018 m. kovo 28 d. įsakymo Nr. A1-127  redakcija)</t>
  </si>
  <si>
    <r>
      <t>Vienkartinė išmoka vaikui (1 = 1.1 + 1.2 + 1.3)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</si>
  <si>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</t>
    </r>
  </si>
  <si>
    <t>1.3.</t>
  </si>
  <si>
    <t>vaikui, kuriam globa (rūpyba) nustatyta šeimoje ar šeimynoje (1.3 = 1.3.1 + 1.3.2):</t>
  </si>
  <si>
    <t>1.3.1</t>
  </si>
  <si>
    <t>1.3.2</t>
  </si>
  <si>
    <r>
      <t>Išmoka vaikui (2 = 2.1 + 2.2 = 2.3 + 2.4)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</si>
  <si>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</si>
  <si>
    <t xml:space="preserve">išmoka vaikui, mokama kiekvienam vaikui </t>
  </si>
  <si>
    <r>
      <t>papildomai skiriama išmoka vaikui  (2.4 = 2.4.1 + 2.4.2 + 2.4.3)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</si>
  <si>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</t>
  </si>
  <si>
    <r>
      <t>vaikams, jeigu bendrai gyvenantys asmenys augina ir (ar) globoja 1 vaiką, vertinant pajamas (2.4.1 = 2.4.1.1 + 2.4.1.2)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</si>
  <si>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</t>
  </si>
  <si>
    <r>
      <t>bendrai gyvenančių asmenų auginamiems vaikams (2.4.1.1 = 2.4.1.1.1 + 2.4.1.1.2)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</si>
  <si>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2.4.1.1.1</t>
  </si>
  <si>
    <t>2.4.1.1.2</t>
  </si>
  <si>
    <t>vaikams nuo 2 iki 18 metų ir vyresniems, jeigu mokosi pagal bendrojo ugdymo programą, bet ne ilgiau, iki jiems sukaks 21 metai</t>
  </si>
  <si>
    <t>2.4.1.2</t>
  </si>
  <si>
    <r>
      <t>bendrai gyvenančių asmenų globojamiems vaikams (2.4.1.2 = 2.4.1.2.1 + 2.4.1.2.2)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</si>
  <si>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2.4.1.2.1.</t>
  </si>
  <si>
    <t>2.4.1.2.2.</t>
  </si>
  <si>
    <r>
      <t>vaikams, jeigu bendrai gyvenantys asmenys augina ir (ar) globoja 2 vaikus, vertinant pajamas (2.4.2 = 2.4.2.1 + 2.4.2.2)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</si>
  <si>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bendrai gyvenančių asmenų auginamiems vaikams (2.4.2.1 = 2.4.2.1.1 + 2.4.2.1.2)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</si>
  <si>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2.4.2.1.1.</t>
  </si>
  <si>
    <t>2.4.2.1.2.</t>
  </si>
  <si>
    <r>
      <t>bendrai gyvenančių asmenų globojamiems vaikams (2.4.2.2 = 2.4.2.2.1 + 2.4.2.2.2)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</si>
  <si>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2.4.2.2.1.</t>
  </si>
  <si>
    <t>2.4.2.2.2.</t>
  </si>
  <si>
    <t>2.4.3</t>
  </si>
  <si>
    <r>
      <t>vaikams, jeigu bendrai gyvenantys asmenys augina ir (ar) globoja 3 ar daugiau vaikų (2.4.3 = 2.4.3.1 + 2.4.3.2)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</si>
  <si>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</t>
  </si>
  <si>
    <r>
      <t>bendrai gyvenančių asmenų auginamiems vaikams (2.4.3.1 = 2.4.3.1.1 + 2.4.3.1.2)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</si>
  <si>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2.4.3.1.1</t>
  </si>
  <si>
    <t>2.4.3.1.2</t>
  </si>
  <si>
    <t>2.4.3.2</t>
  </si>
  <si>
    <r>
      <t>bendrai gyvenančių asmenų globojamiems vaikams (2.4.3.2 = 2.4.3.2.1 + 2.4.3.2.2)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</si>
  <si>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2.4.3.2.1</t>
  </si>
  <si>
    <t>2.4.3.2.2</t>
  </si>
  <si>
    <r>
      <t>Išmoka privalomosios pradinės karo tarnybos kario vaikui (3 = 3.1 + 3.2)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</si>
  <si>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Vienkartinė išmoka nėščiai moteriai (4 = 4.1 + 4.2)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</si>
  <si>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</t>
    </r>
  </si>
  <si>
    <r>
      <t>Išmoka besimokančio ar studijuojančio asmens vaiko priežiūrai (4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</si>
  <si>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</si>
  <si>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</si>
  <si>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</t>
    </r>
  </si>
  <si>
    <r>
      <t>Išmoka gimus vienu metu daugiau kaip vienam vaikui (4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.2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.3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</si>
  <si>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</si>
  <si>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</si>
  <si>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.3.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</si>
  <si>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.4.</t>
    </r>
  </si>
  <si>
    <r>
      <t>Iš viso (5 = 1+ 2 + 3 + 4 + 4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 xml:space="preserve"> + 4</t>
    </r>
    <r>
      <rPr>
        <b/>
        <vertAlign val="superscript"/>
        <sz val="9"/>
        <rFont val="Times New Roman"/>
        <family val="1"/>
        <charset val="186"/>
      </rPr>
      <t>2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2</t>
    </r>
  </si>
  <si>
    <r>
      <t>Globos (rūpybos) išmoka (6 = 6.1 + 6.2 + 6.3 + 6.4 + 6.5)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</si>
  <si>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šeimoje (6.1 = 6.1.1 + 6.1.2 + 6.1.3)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</si>
  <si>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šeimynoje (6.2 = 6.2.1 +  6.2.2 + 6.2.3)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</si>
  <si>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vaikų globos institucijoje (6.3 = 6.3.1 + 6.3.2 + 6.3.3)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</si>
  <si>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vaikams, globojamiems (rūpinamiems) globos centre:</t>
  </si>
  <si>
    <t>6.5</t>
  </si>
  <si>
    <r>
      <t>besimokantiems asmenims, pasibaigus vaiko globai (rūpybai) (6.4 = 6.4.1 + 6.4.2 + 6.4.3)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</si>
  <si>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6.5.1</t>
  </si>
  <si>
    <t>6.5.2</t>
  </si>
  <si>
    <t>6.5.3</t>
  </si>
  <si>
    <r>
      <t>Globos (rūpybos) išmokos tikslinis priedas (7  = 7.1 + 7.2 + 7.3)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</si>
  <si>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7.1.</t>
  </si>
  <si>
    <t>7.2.</t>
  </si>
  <si>
    <t>7.3</t>
  </si>
  <si>
    <t>už vaiką, kuriam globa (rūpyba) nustatyta globos centre</t>
  </si>
  <si>
    <r>
      <t>Vienkartinė išmoka įsikurti (8 = 8.1 + 8.2)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</si>
  <si>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 xml:space="preserve">9. </t>
  </si>
  <si>
    <r>
      <t>Išmoka įvaikinus vaiką (9 = 9.1 + 9.2)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</si>
  <si>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9.1.</t>
  </si>
  <si>
    <t>9.2.</t>
  </si>
  <si>
    <t>sumažinta gaunamos vaiko priežiūros išmokos dydžiu</t>
  </si>
  <si>
    <t>11.</t>
  </si>
  <si>
    <r>
      <t>Iš viso (11 = 5 + 10)</t>
    </r>
    <r>
      <rPr>
        <vertAlign val="superscript"/>
        <sz val="9"/>
        <rFont val="Times New Roman"/>
        <family val="1"/>
        <charset val="186"/>
      </rPr>
      <t>2</t>
    </r>
  </si>
  <si>
    <r>
      <t>1</t>
    </r>
    <r>
      <rPr>
        <sz val="9"/>
        <rFont val="Times New Roman"/>
        <family val="1"/>
        <charset val="186"/>
      </rPr>
      <t xml:space="preserve"> Vadovaujantis Lietuvos Respublikos išmokų vaikams įstatymo 19 straipsnio 2 dalies 3–10 punktais.</t>
    </r>
  </si>
  <si>
    <r>
      <t>2</t>
    </r>
    <r>
      <rPr>
        <sz val="9"/>
        <rFont val="Times New Roman"/>
        <family val="1"/>
        <charset val="186"/>
      </rPr>
      <t xml:space="preserve"> Duomenys apie išmokas sumuojami Savivaldybės teritorijoje gyvenantiems asmenims išmokėtų išmokų vaikams ketvirtinės ataskaitos formos pildymo tvarkos aprašo, patvirtinto Lietuvos Respublikos socialinės apsaugos ir darbo ministro</t>
    </r>
  </si>
  <si>
    <t>2009 m. birželio 12 d. įsakymu Nr. A1-386 „Dėl Savivaldybės teritorijoje gyvenantiems asmenims išmokėtų išmokų vaikams ketvirtinės ataskaitos formos ir jos pildymo tvarkos aprašo patvirtinimo“, 8 punkte nustatyta tvarka.</t>
  </si>
  <si>
    <r>
      <t>Iš viso (10 = 6 + 7 + 8 + 9)</t>
    </r>
    <r>
      <rPr>
        <vertAlign val="superscript"/>
        <sz val="9"/>
        <rFont val="Times New Roman"/>
        <family val="1"/>
        <charset val="186"/>
      </rPr>
      <t>2</t>
    </r>
  </si>
  <si>
    <t>Livonijos g. 4, Joniškis</t>
  </si>
  <si>
    <t>I</t>
  </si>
  <si>
    <t>Sausio mėn.</t>
  </si>
  <si>
    <t>Vasario mėn.</t>
  </si>
  <si>
    <t>Kovo mėn.</t>
  </si>
  <si>
    <t>Administracijos direktorius</t>
  </si>
  <si>
    <t>Aivaras Rudnickas</t>
  </si>
  <si>
    <t>Socialinės paramos ir sveikatos skyriaus vedėja</t>
  </si>
  <si>
    <t>Laima Klemienė</t>
  </si>
  <si>
    <t>Buhalterė Aistė Butautė, (8 426) 69154, aiste.butaute@joniskis.lt</t>
  </si>
  <si>
    <t>Joniškio rajono savivaldybės administracija, 288712070, Livonijos g. 4, LT-84124 Joniškis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</si>
</sst>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Protection="1"/>
    <xf numFmtId="0" fontId="6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14" fontId="6" fillId="0" borderId="3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4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Normal="100" zoomScaleSheetLayoutView="100" workbookViewId="0">
      <selection activeCell="A7" sqref="A7:N7"/>
    </sheetView>
  </sheetViews>
  <sheetFormatPr defaultColWidth="9.109375" defaultRowHeight="13.2" x14ac:dyDescent="0.25"/>
  <cols>
    <col min="1" max="1" width="8.109375" style="19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9" customFormat="1" ht="12" x14ac:dyDescent="0.25">
      <c r="A1" s="10"/>
      <c r="K1" s="10" t="s">
        <v>0</v>
      </c>
    </row>
    <row r="2" spans="1:14" s="9" customFormat="1" ht="12" x14ac:dyDescent="0.25">
      <c r="A2" s="10"/>
      <c r="K2" s="10" t="s">
        <v>1</v>
      </c>
    </row>
    <row r="3" spans="1:14" s="9" customFormat="1" ht="12" x14ac:dyDescent="0.25">
      <c r="A3" s="10"/>
      <c r="K3" s="10" t="s">
        <v>38</v>
      </c>
    </row>
    <row r="4" spans="1:14" s="9" customFormat="1" ht="12" x14ac:dyDescent="0.25">
      <c r="A4" s="17"/>
      <c r="K4" s="11" t="s">
        <v>82</v>
      </c>
    </row>
    <row r="5" spans="1:14" s="9" customFormat="1" ht="12" x14ac:dyDescent="0.25">
      <c r="A5" s="17"/>
      <c r="K5" s="11" t="s">
        <v>91</v>
      </c>
    </row>
    <row r="6" spans="1:14" s="9" customFormat="1" ht="11.4" x14ac:dyDescent="0.2">
      <c r="A6" s="18"/>
      <c r="B6" s="48" t="str">
        <f>Parametrai!B7</f>
        <v>Joniškio rajono savivaldybės administracija, 288712070, Livonijos g. 4, LT-84124 Joniškis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12"/>
    </row>
    <row r="7" spans="1:14" s="9" customFormat="1" ht="12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9" customFormat="1" ht="12" x14ac:dyDescent="0.25">
      <c r="A8" s="16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s="9" customFormat="1" ht="12" x14ac:dyDescent="0.25">
      <c r="A9" s="16" t="s">
        <v>40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s="9" customFormat="1" ht="11.4" x14ac:dyDescent="0.2">
      <c r="A10" s="17"/>
    </row>
    <row r="11" spans="1:14" s="9" customFormat="1" ht="12.75" customHeight="1" x14ac:dyDescent="0.2">
      <c r="A11" s="47" t="str">
        <f>CONCATENATE(Parametrai!B11," METŲ ",Parametrai!B12," KETVIRČIO")</f>
        <v>2018 METŲ I KETVIRČIO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s="9" customFormat="1" ht="11.4" x14ac:dyDescent="0.2">
      <c r="A12" s="54" t="s">
        <v>67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s="9" customFormat="1" ht="12" x14ac:dyDescent="0.25">
      <c r="A13" s="14"/>
      <c r="B13" s="13"/>
      <c r="C13" s="13"/>
      <c r="D13" s="13"/>
      <c r="E13" s="49">
        <f>Parametrai!B16</f>
        <v>43199</v>
      </c>
      <c r="F13" s="49"/>
      <c r="G13" s="14" t="s">
        <v>21</v>
      </c>
      <c r="H13" s="13"/>
      <c r="I13" s="13"/>
      <c r="J13" s="13"/>
      <c r="K13" s="13"/>
      <c r="L13" s="13"/>
      <c r="M13" s="13"/>
      <c r="N13" s="13"/>
    </row>
    <row r="14" spans="1:14" s="9" customFormat="1" ht="11.4" x14ac:dyDescent="0.2">
      <c r="A14" s="17"/>
    </row>
    <row r="15" spans="1:14" x14ac:dyDescent="0.25">
      <c r="A15" s="55" t="s">
        <v>2</v>
      </c>
      <c r="B15" s="42" t="s">
        <v>3</v>
      </c>
      <c r="C15" s="44" t="str">
        <f>Parametrai!B13</f>
        <v>Sausio mėn.</v>
      </c>
      <c r="D15" s="45"/>
      <c r="E15" s="46"/>
      <c r="F15" s="44" t="str">
        <f>Parametrai!B14</f>
        <v>Vasario mėn.</v>
      </c>
      <c r="G15" s="45"/>
      <c r="H15" s="46"/>
      <c r="I15" s="44" t="str">
        <f>Parametrai!B15</f>
        <v>Kovo mėn.</v>
      </c>
      <c r="J15" s="45"/>
      <c r="K15" s="46"/>
      <c r="L15" s="50" t="s">
        <v>4</v>
      </c>
      <c r="M15" s="51"/>
      <c r="N15" s="52"/>
    </row>
    <row r="16" spans="1:14" ht="34.200000000000003" x14ac:dyDescent="0.25">
      <c r="A16" s="56"/>
      <c r="B16" s="43"/>
      <c r="C16" s="2" t="s">
        <v>85</v>
      </c>
      <c r="D16" s="2" t="s">
        <v>86</v>
      </c>
      <c r="E16" s="2" t="s">
        <v>87</v>
      </c>
      <c r="F16" s="2" t="s">
        <v>85</v>
      </c>
      <c r="G16" s="2" t="s">
        <v>86</v>
      </c>
      <c r="H16" s="2" t="s">
        <v>87</v>
      </c>
      <c r="I16" s="2" t="s">
        <v>85</v>
      </c>
      <c r="J16" s="2" t="s">
        <v>86</v>
      </c>
      <c r="K16" s="2" t="s">
        <v>87</v>
      </c>
      <c r="L16" s="2" t="s">
        <v>85</v>
      </c>
      <c r="M16" s="2" t="s">
        <v>86</v>
      </c>
      <c r="N16" s="2" t="s">
        <v>88</v>
      </c>
    </row>
    <row r="17" spans="1:14" ht="14.4" x14ac:dyDescent="0.25">
      <c r="A17" s="23" t="s">
        <v>41</v>
      </c>
      <c r="B17" s="28" t="s">
        <v>92</v>
      </c>
      <c r="C17" s="5">
        <v>25</v>
      </c>
      <c r="D17" s="5">
        <v>24</v>
      </c>
      <c r="E17" s="5">
        <v>10450</v>
      </c>
      <c r="F17" s="5">
        <v>16</v>
      </c>
      <c r="G17" s="5">
        <v>16</v>
      </c>
      <c r="H17" s="5">
        <v>6688</v>
      </c>
      <c r="I17" s="5">
        <v>18</v>
      </c>
      <c r="J17" s="5">
        <v>18</v>
      </c>
      <c r="K17" s="5">
        <v>7524</v>
      </c>
      <c r="L17" s="5">
        <v>59</v>
      </c>
      <c r="M17" s="5">
        <v>58</v>
      </c>
      <c r="N17" s="5">
        <f>+E17+H17+K17</f>
        <v>24662</v>
      </c>
    </row>
    <row r="18" spans="1:14" x14ac:dyDescent="0.25">
      <c r="A18" s="23" t="s">
        <v>5</v>
      </c>
      <c r="B18" s="24" t="s">
        <v>68</v>
      </c>
      <c r="C18" s="5">
        <v>25</v>
      </c>
      <c r="D18" s="5">
        <v>24</v>
      </c>
      <c r="E18" s="5">
        <v>10450</v>
      </c>
      <c r="F18" s="5">
        <v>16</v>
      </c>
      <c r="G18" s="5">
        <v>16</v>
      </c>
      <c r="H18" s="5">
        <v>6688</v>
      </c>
      <c r="I18" s="5">
        <v>18</v>
      </c>
      <c r="J18" s="5">
        <v>18</v>
      </c>
      <c r="K18" s="5">
        <v>7524</v>
      </c>
      <c r="L18" s="5">
        <v>59</v>
      </c>
      <c r="M18" s="5">
        <v>58</v>
      </c>
      <c r="N18" s="5">
        <f t="shared" ref="N18:N81" si="0">+E18+H18+K18</f>
        <v>24662</v>
      </c>
    </row>
    <row r="19" spans="1:14" x14ac:dyDescent="0.25">
      <c r="A19" s="23" t="s">
        <v>6</v>
      </c>
      <c r="B19" s="25" t="s">
        <v>7</v>
      </c>
      <c r="C19" s="5">
        <v>25</v>
      </c>
      <c r="D19" s="5">
        <v>24</v>
      </c>
      <c r="E19" s="5">
        <v>10450</v>
      </c>
      <c r="F19" s="5">
        <v>16</v>
      </c>
      <c r="G19" s="5">
        <v>16</v>
      </c>
      <c r="H19" s="5">
        <v>6688</v>
      </c>
      <c r="I19" s="5">
        <v>18</v>
      </c>
      <c r="J19" s="5">
        <v>18</v>
      </c>
      <c r="K19" s="5">
        <v>7524</v>
      </c>
      <c r="L19" s="5">
        <v>59</v>
      </c>
      <c r="M19" s="5">
        <v>58</v>
      </c>
      <c r="N19" s="5">
        <f t="shared" si="0"/>
        <v>24662</v>
      </c>
    </row>
    <row r="20" spans="1:14" ht="14.4" x14ac:dyDescent="0.25">
      <c r="A20" s="23" t="s">
        <v>8</v>
      </c>
      <c r="B20" s="25" t="s">
        <v>93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f t="shared" si="0"/>
        <v>0</v>
      </c>
    </row>
    <row r="21" spans="1:14" x14ac:dyDescent="0.25">
      <c r="A21" s="23" t="s">
        <v>9</v>
      </c>
      <c r="B21" s="26" t="s">
        <v>69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f t="shared" si="0"/>
        <v>0</v>
      </c>
    </row>
    <row r="22" spans="1:14" x14ac:dyDescent="0.25">
      <c r="A22" s="23" t="s">
        <v>10</v>
      </c>
      <c r="B22" s="25" t="s">
        <v>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f t="shared" si="0"/>
        <v>0</v>
      </c>
    </row>
    <row r="23" spans="1:14" ht="14.4" x14ac:dyDescent="0.25">
      <c r="A23" s="23" t="s">
        <v>11</v>
      </c>
      <c r="B23" s="25" t="s">
        <v>93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f t="shared" si="0"/>
        <v>0</v>
      </c>
    </row>
    <row r="24" spans="1:14" x14ac:dyDescent="0.25">
      <c r="A24" s="23" t="s">
        <v>94</v>
      </c>
      <c r="B24" s="26" t="s">
        <v>95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f t="shared" si="0"/>
        <v>0</v>
      </c>
    </row>
    <row r="25" spans="1:14" x14ac:dyDescent="0.25">
      <c r="A25" s="23" t="s">
        <v>96</v>
      </c>
      <c r="B25" s="25" t="s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f t="shared" si="0"/>
        <v>0</v>
      </c>
    </row>
    <row r="26" spans="1:14" ht="14.4" x14ac:dyDescent="0.25">
      <c r="A26" s="23" t="s">
        <v>97</v>
      </c>
      <c r="B26" s="25" t="s">
        <v>93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f t="shared" si="0"/>
        <v>0</v>
      </c>
    </row>
    <row r="27" spans="1:14" ht="14.4" x14ac:dyDescent="0.25">
      <c r="A27" s="23" t="s">
        <v>42</v>
      </c>
      <c r="B27" s="24" t="s">
        <v>98</v>
      </c>
      <c r="C27" s="5">
        <v>1424</v>
      </c>
      <c r="D27" s="5">
        <v>675</v>
      </c>
      <c r="E27" s="5">
        <v>24895</v>
      </c>
      <c r="F27" s="5">
        <v>2475</v>
      </c>
      <c r="G27" s="5">
        <v>1441</v>
      </c>
      <c r="H27" s="5">
        <v>99780</v>
      </c>
      <c r="I27" s="5">
        <v>2744</v>
      </c>
      <c r="J27" s="5">
        <v>1623</v>
      </c>
      <c r="K27" s="5">
        <v>115410</v>
      </c>
      <c r="L27" s="5">
        <v>2838</v>
      </c>
      <c r="M27" s="5">
        <v>1711</v>
      </c>
      <c r="N27" s="5">
        <f t="shared" si="0"/>
        <v>240085</v>
      </c>
    </row>
    <row r="28" spans="1:14" x14ac:dyDescent="0.25">
      <c r="A28" s="23" t="s">
        <v>14</v>
      </c>
      <c r="B28" s="25" t="s">
        <v>7</v>
      </c>
      <c r="C28" s="5">
        <v>1424</v>
      </c>
      <c r="D28" s="5">
        <v>675</v>
      </c>
      <c r="E28" s="5">
        <v>24895</v>
      </c>
      <c r="F28" s="5">
        <v>2475</v>
      </c>
      <c r="G28" s="5">
        <v>1441</v>
      </c>
      <c r="H28" s="5">
        <v>99780</v>
      </c>
      <c r="I28" s="5">
        <v>2744</v>
      </c>
      <c r="J28" s="5">
        <v>1623</v>
      </c>
      <c r="K28" s="5">
        <v>115410</v>
      </c>
      <c r="L28" s="5">
        <v>2838</v>
      </c>
      <c r="M28" s="5">
        <v>1711</v>
      </c>
      <c r="N28" s="5">
        <f t="shared" si="0"/>
        <v>240085</v>
      </c>
    </row>
    <row r="29" spans="1:14" ht="14.4" x14ac:dyDescent="0.25">
      <c r="A29" s="23" t="s">
        <v>15</v>
      </c>
      <c r="B29" s="25" t="s">
        <v>99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f t="shared" si="0"/>
        <v>0</v>
      </c>
    </row>
    <row r="30" spans="1:14" x14ac:dyDescent="0.25">
      <c r="A30" s="23" t="s">
        <v>16</v>
      </c>
      <c r="B30" s="25" t="s">
        <v>100</v>
      </c>
      <c r="C30" s="5">
        <v>0</v>
      </c>
      <c r="D30" s="5">
        <v>0</v>
      </c>
      <c r="E30" s="5">
        <v>0</v>
      </c>
      <c r="F30" s="5">
        <v>1717</v>
      </c>
      <c r="G30" s="5">
        <v>1132</v>
      </c>
      <c r="H30" s="5">
        <v>50739</v>
      </c>
      <c r="I30" s="5">
        <v>2046</v>
      </c>
      <c r="J30" s="5">
        <v>1347</v>
      </c>
      <c r="K30" s="5">
        <v>69364</v>
      </c>
      <c r="L30" s="5">
        <v>2047</v>
      </c>
      <c r="M30" s="5">
        <v>1354</v>
      </c>
      <c r="N30" s="5">
        <f t="shared" si="0"/>
        <v>120103</v>
      </c>
    </row>
    <row r="31" spans="1:14" ht="13.5" customHeight="1" x14ac:dyDescent="0.25">
      <c r="A31" s="23" t="s">
        <v>17</v>
      </c>
      <c r="B31" s="25" t="s">
        <v>101</v>
      </c>
      <c r="C31" s="5">
        <v>1424</v>
      </c>
      <c r="D31" s="5">
        <v>675</v>
      </c>
      <c r="E31" s="5">
        <v>24895</v>
      </c>
      <c r="F31" s="5">
        <v>1378</v>
      </c>
      <c r="G31" s="5">
        <v>641</v>
      </c>
      <c r="H31" s="5">
        <v>49041</v>
      </c>
      <c r="I31" s="5">
        <v>1434</v>
      </c>
      <c r="J31" s="5">
        <v>661</v>
      </c>
      <c r="K31" s="5">
        <v>46046</v>
      </c>
      <c r="L31" s="5">
        <v>1598</v>
      </c>
      <c r="M31" s="5">
        <v>794</v>
      </c>
      <c r="N31" s="5">
        <f t="shared" si="0"/>
        <v>119982</v>
      </c>
    </row>
    <row r="32" spans="1:14" ht="26.4" x14ac:dyDescent="0.25">
      <c r="A32" s="23" t="s">
        <v>102</v>
      </c>
      <c r="B32" s="24" t="s">
        <v>103</v>
      </c>
      <c r="C32" s="5">
        <v>243</v>
      </c>
      <c r="D32" s="5">
        <v>240</v>
      </c>
      <c r="E32" s="5">
        <v>4495</v>
      </c>
      <c r="F32" s="5">
        <v>229</v>
      </c>
      <c r="G32" s="5">
        <v>228</v>
      </c>
      <c r="H32" s="5">
        <v>6726</v>
      </c>
      <c r="I32" s="5">
        <v>239</v>
      </c>
      <c r="J32" s="5">
        <v>236</v>
      </c>
      <c r="K32" s="5">
        <v>6821</v>
      </c>
      <c r="L32" s="5">
        <v>289</v>
      </c>
      <c r="M32" s="5">
        <v>294</v>
      </c>
      <c r="N32" s="5">
        <f t="shared" si="0"/>
        <v>18042</v>
      </c>
    </row>
    <row r="33" spans="1:14" ht="26.4" x14ac:dyDescent="0.25">
      <c r="A33" s="23" t="s">
        <v>104</v>
      </c>
      <c r="B33" s="24" t="s">
        <v>105</v>
      </c>
      <c r="C33" s="5">
        <v>235</v>
      </c>
      <c r="D33" s="5">
        <v>235</v>
      </c>
      <c r="E33" s="5">
        <v>4347</v>
      </c>
      <c r="F33" s="5">
        <v>219</v>
      </c>
      <c r="G33" s="5">
        <v>219</v>
      </c>
      <c r="H33" s="5">
        <v>6487</v>
      </c>
      <c r="I33" s="5">
        <v>229</v>
      </c>
      <c r="J33" s="5">
        <v>227</v>
      </c>
      <c r="K33" s="5">
        <v>6582</v>
      </c>
      <c r="L33" s="5">
        <v>280</v>
      </c>
      <c r="M33" s="5">
        <v>287</v>
      </c>
      <c r="N33" s="5">
        <f t="shared" si="0"/>
        <v>17416</v>
      </c>
    </row>
    <row r="34" spans="1:14" x14ac:dyDescent="0.25">
      <c r="A34" s="23" t="s">
        <v>106</v>
      </c>
      <c r="B34" s="25" t="s">
        <v>62</v>
      </c>
      <c r="C34" s="5">
        <v>37</v>
      </c>
      <c r="D34" s="5">
        <v>37</v>
      </c>
      <c r="E34" s="5">
        <v>1159</v>
      </c>
      <c r="F34" s="5">
        <v>39</v>
      </c>
      <c r="G34" s="5">
        <v>39</v>
      </c>
      <c r="H34" s="5">
        <v>1941</v>
      </c>
      <c r="I34" s="5">
        <v>37</v>
      </c>
      <c r="J34" s="5">
        <v>37</v>
      </c>
      <c r="K34" s="5">
        <v>1813</v>
      </c>
      <c r="L34" s="5">
        <v>47</v>
      </c>
      <c r="M34" s="5">
        <v>50</v>
      </c>
      <c r="N34" s="5">
        <f t="shared" si="0"/>
        <v>4913</v>
      </c>
    </row>
    <row r="35" spans="1:14" ht="15" customHeight="1" x14ac:dyDescent="0.25">
      <c r="A35" s="23" t="s">
        <v>107</v>
      </c>
      <c r="B35" s="26" t="s">
        <v>108</v>
      </c>
      <c r="C35" s="5">
        <v>198</v>
      </c>
      <c r="D35" s="5">
        <v>198</v>
      </c>
      <c r="E35" s="5">
        <v>3188</v>
      </c>
      <c r="F35" s="5">
        <v>180</v>
      </c>
      <c r="G35" s="5">
        <v>180</v>
      </c>
      <c r="H35" s="5">
        <v>4546</v>
      </c>
      <c r="I35" s="5">
        <v>192</v>
      </c>
      <c r="J35" s="5">
        <v>190</v>
      </c>
      <c r="K35" s="5">
        <v>4769</v>
      </c>
      <c r="L35" s="5">
        <v>234</v>
      </c>
      <c r="M35" s="5">
        <v>238</v>
      </c>
      <c r="N35" s="5">
        <f t="shared" si="0"/>
        <v>12503</v>
      </c>
    </row>
    <row r="36" spans="1:14" ht="26.4" x14ac:dyDescent="0.25">
      <c r="A36" s="23" t="s">
        <v>109</v>
      </c>
      <c r="B36" s="24" t="s">
        <v>110</v>
      </c>
      <c r="C36" s="5">
        <v>8</v>
      </c>
      <c r="D36" s="5">
        <v>8</v>
      </c>
      <c r="E36" s="5">
        <v>148</v>
      </c>
      <c r="F36" s="5">
        <v>10</v>
      </c>
      <c r="G36" s="5">
        <v>10</v>
      </c>
      <c r="H36" s="5">
        <v>239</v>
      </c>
      <c r="I36" s="5">
        <v>10</v>
      </c>
      <c r="J36" s="5">
        <v>10</v>
      </c>
      <c r="K36" s="5">
        <v>239</v>
      </c>
      <c r="L36" s="5">
        <v>10</v>
      </c>
      <c r="M36" s="5">
        <v>11</v>
      </c>
      <c r="N36" s="5">
        <f t="shared" si="0"/>
        <v>626</v>
      </c>
    </row>
    <row r="37" spans="1:14" ht="26.4" x14ac:dyDescent="0.25">
      <c r="A37" s="23" t="s">
        <v>111</v>
      </c>
      <c r="B37" s="25" t="s">
        <v>62</v>
      </c>
      <c r="C37" s="5">
        <v>2</v>
      </c>
      <c r="D37" s="5">
        <v>2</v>
      </c>
      <c r="E37" s="5">
        <v>57</v>
      </c>
      <c r="F37" s="5">
        <v>2</v>
      </c>
      <c r="G37" s="5">
        <v>2</v>
      </c>
      <c r="H37" s="5">
        <v>87</v>
      </c>
      <c r="I37" s="5">
        <v>2</v>
      </c>
      <c r="J37" s="5">
        <v>2</v>
      </c>
      <c r="K37" s="5">
        <v>87</v>
      </c>
      <c r="L37" s="5">
        <v>2</v>
      </c>
      <c r="M37" s="5">
        <v>3</v>
      </c>
      <c r="N37" s="5">
        <f t="shared" si="0"/>
        <v>231</v>
      </c>
    </row>
    <row r="38" spans="1:14" ht="16.5" customHeight="1" x14ac:dyDescent="0.25">
      <c r="A38" s="23" t="s">
        <v>112</v>
      </c>
      <c r="B38" s="25" t="s">
        <v>65</v>
      </c>
      <c r="C38" s="5">
        <v>6</v>
      </c>
      <c r="D38" s="5">
        <v>6</v>
      </c>
      <c r="E38" s="5">
        <v>91</v>
      </c>
      <c r="F38" s="5">
        <v>8</v>
      </c>
      <c r="G38" s="5">
        <v>8</v>
      </c>
      <c r="H38" s="5">
        <v>152</v>
      </c>
      <c r="I38" s="5">
        <v>8</v>
      </c>
      <c r="J38" s="5">
        <v>8</v>
      </c>
      <c r="K38" s="5">
        <v>152</v>
      </c>
      <c r="L38" s="5">
        <v>8</v>
      </c>
      <c r="M38" s="5">
        <v>8</v>
      </c>
      <c r="N38" s="5">
        <f t="shared" si="0"/>
        <v>395</v>
      </c>
    </row>
    <row r="39" spans="1:14" ht="26.4" x14ac:dyDescent="0.25">
      <c r="A39" s="23" t="s">
        <v>18</v>
      </c>
      <c r="B39" s="24" t="s">
        <v>113</v>
      </c>
      <c r="C39" s="5">
        <v>333</v>
      </c>
      <c r="D39" s="5">
        <v>178</v>
      </c>
      <c r="E39" s="5">
        <v>5467</v>
      </c>
      <c r="F39" s="5">
        <v>323</v>
      </c>
      <c r="G39" s="5">
        <v>171</v>
      </c>
      <c r="H39" s="5">
        <v>11438</v>
      </c>
      <c r="I39" s="5">
        <v>317</v>
      </c>
      <c r="J39" s="5">
        <v>168</v>
      </c>
      <c r="K39" s="5">
        <v>10308</v>
      </c>
      <c r="L39" s="5">
        <v>381</v>
      </c>
      <c r="M39" s="5">
        <v>212</v>
      </c>
      <c r="N39" s="5">
        <f t="shared" si="0"/>
        <v>27213</v>
      </c>
    </row>
    <row r="40" spans="1:14" ht="26.4" x14ac:dyDescent="0.25">
      <c r="A40" s="23" t="s">
        <v>63</v>
      </c>
      <c r="B40" s="24" t="s">
        <v>114</v>
      </c>
      <c r="C40" s="5">
        <v>332</v>
      </c>
      <c r="D40" s="5">
        <v>177</v>
      </c>
      <c r="E40" s="5">
        <v>5452</v>
      </c>
      <c r="F40" s="5">
        <v>319</v>
      </c>
      <c r="G40" s="5">
        <v>169</v>
      </c>
      <c r="H40" s="5">
        <v>11377</v>
      </c>
      <c r="I40" s="5">
        <v>313</v>
      </c>
      <c r="J40" s="5">
        <v>166</v>
      </c>
      <c r="K40" s="5">
        <v>10247</v>
      </c>
      <c r="L40" s="5">
        <v>380</v>
      </c>
      <c r="M40" s="5">
        <v>211</v>
      </c>
      <c r="N40" s="5">
        <f t="shared" si="0"/>
        <v>27076</v>
      </c>
    </row>
    <row r="41" spans="1:14" ht="26.4" x14ac:dyDescent="0.25">
      <c r="A41" s="23" t="s">
        <v>115</v>
      </c>
      <c r="B41" s="25" t="s">
        <v>62</v>
      </c>
      <c r="C41" s="5">
        <v>26</v>
      </c>
      <c r="D41" s="5">
        <v>26</v>
      </c>
      <c r="E41" s="5">
        <v>711</v>
      </c>
      <c r="F41" s="5">
        <v>28</v>
      </c>
      <c r="G41" s="5">
        <v>28</v>
      </c>
      <c r="H41" s="5">
        <v>1696</v>
      </c>
      <c r="I41" s="5">
        <v>26</v>
      </c>
      <c r="J41" s="5">
        <v>26</v>
      </c>
      <c r="K41" s="5">
        <v>1220</v>
      </c>
      <c r="L41" s="5">
        <v>32</v>
      </c>
      <c r="M41" s="5">
        <v>34</v>
      </c>
      <c r="N41" s="5">
        <f t="shared" si="0"/>
        <v>3627</v>
      </c>
    </row>
    <row r="42" spans="1:14" ht="14.25" customHeight="1" x14ac:dyDescent="0.25">
      <c r="A42" s="23" t="s">
        <v>116</v>
      </c>
      <c r="B42" s="26" t="s">
        <v>108</v>
      </c>
      <c r="C42" s="5">
        <v>306</v>
      </c>
      <c r="D42" s="5">
        <v>172</v>
      </c>
      <c r="E42" s="5">
        <v>4741</v>
      </c>
      <c r="F42" s="5">
        <v>292</v>
      </c>
      <c r="G42" s="5">
        <v>163</v>
      </c>
      <c r="H42" s="5">
        <v>9681</v>
      </c>
      <c r="I42" s="5">
        <v>288</v>
      </c>
      <c r="J42" s="5">
        <v>160</v>
      </c>
      <c r="K42" s="5">
        <v>9027</v>
      </c>
      <c r="L42" s="5">
        <v>351</v>
      </c>
      <c r="M42" s="5">
        <v>204</v>
      </c>
      <c r="N42" s="5">
        <f t="shared" si="0"/>
        <v>23449</v>
      </c>
    </row>
    <row r="43" spans="1:14" ht="26.4" x14ac:dyDescent="0.25">
      <c r="A43" s="23" t="s">
        <v>64</v>
      </c>
      <c r="B43" s="24" t="s">
        <v>117</v>
      </c>
      <c r="C43" s="5">
        <v>1</v>
      </c>
      <c r="D43" s="5">
        <v>1</v>
      </c>
      <c r="E43" s="5">
        <v>15</v>
      </c>
      <c r="F43" s="5">
        <v>4</v>
      </c>
      <c r="G43" s="5">
        <v>2</v>
      </c>
      <c r="H43" s="5">
        <v>61</v>
      </c>
      <c r="I43" s="5">
        <v>4</v>
      </c>
      <c r="J43" s="5">
        <v>2</v>
      </c>
      <c r="K43" s="5">
        <v>61</v>
      </c>
      <c r="L43" s="5">
        <v>5</v>
      </c>
      <c r="M43" s="5">
        <v>3</v>
      </c>
      <c r="N43" s="5">
        <f t="shared" si="0"/>
        <v>137</v>
      </c>
    </row>
    <row r="44" spans="1:14" ht="26.4" x14ac:dyDescent="0.25">
      <c r="A44" s="23" t="s">
        <v>118</v>
      </c>
      <c r="B44" s="25" t="s">
        <v>62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f t="shared" si="0"/>
        <v>0</v>
      </c>
    </row>
    <row r="45" spans="1:14" ht="26.4" x14ac:dyDescent="0.25">
      <c r="A45" s="23" t="s">
        <v>119</v>
      </c>
      <c r="B45" s="25" t="s">
        <v>65</v>
      </c>
      <c r="C45" s="5">
        <v>1</v>
      </c>
      <c r="D45" s="5">
        <v>1</v>
      </c>
      <c r="E45" s="5">
        <v>15</v>
      </c>
      <c r="F45" s="5">
        <v>4</v>
      </c>
      <c r="G45" s="5">
        <v>2</v>
      </c>
      <c r="H45" s="5">
        <v>61</v>
      </c>
      <c r="I45" s="5">
        <v>4</v>
      </c>
      <c r="J45" s="5">
        <v>2</v>
      </c>
      <c r="K45" s="5">
        <v>61</v>
      </c>
      <c r="L45" s="5">
        <v>5</v>
      </c>
      <c r="M45" s="5">
        <v>3</v>
      </c>
      <c r="N45" s="5">
        <f t="shared" si="0"/>
        <v>137</v>
      </c>
    </row>
    <row r="46" spans="1:14" ht="26.4" x14ac:dyDescent="0.25">
      <c r="A46" s="23" t="s">
        <v>120</v>
      </c>
      <c r="B46" s="24" t="s">
        <v>121</v>
      </c>
      <c r="C46" s="5">
        <v>849</v>
      </c>
      <c r="D46" s="5">
        <v>263</v>
      </c>
      <c r="E46" s="5">
        <v>14933</v>
      </c>
      <c r="F46" s="5">
        <v>827</v>
      </c>
      <c r="G46" s="5">
        <v>254</v>
      </c>
      <c r="H46" s="5">
        <v>30877</v>
      </c>
      <c r="I46" s="5">
        <v>878</v>
      </c>
      <c r="J46" s="5">
        <v>267</v>
      </c>
      <c r="K46" s="5">
        <v>28917</v>
      </c>
      <c r="L46" s="5">
        <v>935</v>
      </c>
      <c r="M46" s="5">
        <v>307</v>
      </c>
      <c r="N46" s="5">
        <f t="shared" si="0"/>
        <v>74727</v>
      </c>
    </row>
    <row r="47" spans="1:14" ht="26.4" x14ac:dyDescent="0.25">
      <c r="A47" s="23" t="s">
        <v>122</v>
      </c>
      <c r="B47" s="24" t="s">
        <v>123</v>
      </c>
      <c r="C47" s="5">
        <v>820</v>
      </c>
      <c r="D47" s="5">
        <v>256</v>
      </c>
      <c r="E47" s="5">
        <v>14492</v>
      </c>
      <c r="F47" s="5">
        <v>772</v>
      </c>
      <c r="G47" s="5">
        <v>244</v>
      </c>
      <c r="H47" s="5">
        <v>29391</v>
      </c>
      <c r="I47" s="5">
        <v>812</v>
      </c>
      <c r="J47" s="5">
        <v>256</v>
      </c>
      <c r="K47" s="5">
        <v>27545</v>
      </c>
      <c r="L47" s="5">
        <v>908</v>
      </c>
      <c r="M47" s="5">
        <v>303</v>
      </c>
      <c r="N47" s="5">
        <f t="shared" si="0"/>
        <v>71428</v>
      </c>
    </row>
    <row r="48" spans="1:14" ht="17.25" customHeight="1" x14ac:dyDescent="0.25">
      <c r="A48" s="23" t="s">
        <v>124</v>
      </c>
      <c r="B48" s="25" t="s">
        <v>62</v>
      </c>
      <c r="C48" s="5">
        <v>70</v>
      </c>
      <c r="D48" s="5">
        <v>67</v>
      </c>
      <c r="E48" s="5">
        <v>2028</v>
      </c>
      <c r="F48" s="5">
        <v>74</v>
      </c>
      <c r="G48" s="5">
        <v>70</v>
      </c>
      <c r="H48" s="5">
        <v>3509</v>
      </c>
      <c r="I48" s="5">
        <v>75</v>
      </c>
      <c r="J48" s="5">
        <v>71</v>
      </c>
      <c r="K48" s="5">
        <v>3410</v>
      </c>
      <c r="L48" s="5">
        <v>79</v>
      </c>
      <c r="M48" s="5">
        <v>83</v>
      </c>
      <c r="N48" s="5">
        <f t="shared" si="0"/>
        <v>8947</v>
      </c>
    </row>
    <row r="49" spans="1:14" ht="24" x14ac:dyDescent="0.25">
      <c r="A49" s="23" t="s">
        <v>125</v>
      </c>
      <c r="B49" s="26" t="s">
        <v>108</v>
      </c>
      <c r="C49" s="5">
        <v>751</v>
      </c>
      <c r="D49" s="5">
        <v>255</v>
      </c>
      <c r="E49" s="5">
        <v>12464</v>
      </c>
      <c r="F49" s="5">
        <v>699</v>
      </c>
      <c r="G49" s="5">
        <v>239</v>
      </c>
      <c r="H49" s="5">
        <v>25882</v>
      </c>
      <c r="I49" s="5">
        <v>738</v>
      </c>
      <c r="J49" s="5">
        <v>250</v>
      </c>
      <c r="K49" s="5">
        <v>24135</v>
      </c>
      <c r="L49" s="5">
        <v>833</v>
      </c>
      <c r="M49" s="5">
        <v>300</v>
      </c>
      <c r="N49" s="5">
        <f t="shared" si="0"/>
        <v>62481</v>
      </c>
    </row>
    <row r="50" spans="1:14" ht="26.4" x14ac:dyDescent="0.25">
      <c r="A50" s="27" t="s">
        <v>126</v>
      </c>
      <c r="B50" s="28" t="s">
        <v>127</v>
      </c>
      <c r="C50" s="5">
        <v>29</v>
      </c>
      <c r="D50" s="5">
        <v>14</v>
      </c>
      <c r="E50" s="5">
        <v>441</v>
      </c>
      <c r="F50" s="5">
        <v>64</v>
      </c>
      <c r="G50" s="5">
        <v>23</v>
      </c>
      <c r="H50" s="5">
        <v>1486</v>
      </c>
      <c r="I50" s="5">
        <v>72</v>
      </c>
      <c r="J50" s="5">
        <v>26</v>
      </c>
      <c r="K50" s="5">
        <v>1372</v>
      </c>
      <c r="L50" s="5">
        <v>86</v>
      </c>
      <c r="M50" s="5">
        <v>32</v>
      </c>
      <c r="N50" s="5">
        <f t="shared" si="0"/>
        <v>3299</v>
      </c>
    </row>
    <row r="51" spans="1:14" x14ac:dyDescent="0.25">
      <c r="A51" s="23" t="s">
        <v>128</v>
      </c>
      <c r="B51" s="25" t="s">
        <v>62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f t="shared" si="0"/>
        <v>0</v>
      </c>
    </row>
    <row r="52" spans="1:14" x14ac:dyDescent="0.25">
      <c r="A52" s="23" t="s">
        <v>129</v>
      </c>
      <c r="B52" s="25" t="s">
        <v>65</v>
      </c>
      <c r="C52" s="5">
        <v>29</v>
      </c>
      <c r="D52" s="5">
        <v>14</v>
      </c>
      <c r="E52" s="5">
        <v>441</v>
      </c>
      <c r="F52" s="5">
        <v>64</v>
      </c>
      <c r="G52" s="5">
        <v>23</v>
      </c>
      <c r="H52" s="5">
        <v>1486</v>
      </c>
      <c r="I52" s="5">
        <v>72</v>
      </c>
      <c r="J52" s="5">
        <v>26</v>
      </c>
      <c r="K52" s="5">
        <v>1372</v>
      </c>
      <c r="L52" s="5">
        <v>86</v>
      </c>
      <c r="M52" s="5">
        <v>32</v>
      </c>
      <c r="N52" s="5">
        <f t="shared" si="0"/>
        <v>3299</v>
      </c>
    </row>
    <row r="53" spans="1:14" ht="14.4" x14ac:dyDescent="0.25">
      <c r="A53" s="23" t="s">
        <v>43</v>
      </c>
      <c r="B53" s="24" t="s">
        <v>130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f t="shared" si="0"/>
        <v>0</v>
      </c>
    </row>
    <row r="54" spans="1:14" x14ac:dyDescent="0.25">
      <c r="A54" s="23" t="s">
        <v>19</v>
      </c>
      <c r="B54" s="25" t="s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f t="shared" si="0"/>
        <v>0</v>
      </c>
    </row>
    <row r="55" spans="1:14" ht="14.4" x14ac:dyDescent="0.25">
      <c r="A55" s="23" t="s">
        <v>20</v>
      </c>
      <c r="B55" s="25" t="s">
        <v>99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f t="shared" si="0"/>
        <v>0</v>
      </c>
    </row>
    <row r="56" spans="1:14" ht="14.4" x14ac:dyDescent="0.25">
      <c r="A56" s="23" t="s">
        <v>44</v>
      </c>
      <c r="B56" s="24" t="s">
        <v>131</v>
      </c>
      <c r="C56" s="5">
        <v>9</v>
      </c>
      <c r="D56" s="5">
        <v>9</v>
      </c>
      <c r="E56" s="5">
        <v>684</v>
      </c>
      <c r="F56" s="5">
        <v>12</v>
      </c>
      <c r="G56" s="5">
        <v>12</v>
      </c>
      <c r="H56" s="5">
        <v>912</v>
      </c>
      <c r="I56" s="5">
        <v>5</v>
      </c>
      <c r="J56" s="5">
        <v>5</v>
      </c>
      <c r="K56" s="5">
        <v>380</v>
      </c>
      <c r="L56" s="5">
        <v>26</v>
      </c>
      <c r="M56" s="5">
        <v>26</v>
      </c>
      <c r="N56" s="5">
        <f t="shared" si="0"/>
        <v>1976</v>
      </c>
    </row>
    <row r="57" spans="1:14" x14ac:dyDescent="0.25">
      <c r="A57" s="23" t="s">
        <v>45</v>
      </c>
      <c r="B57" s="25" t="s">
        <v>7</v>
      </c>
      <c r="C57" s="5">
        <v>9</v>
      </c>
      <c r="D57" s="5">
        <v>9</v>
      </c>
      <c r="E57" s="5">
        <v>684</v>
      </c>
      <c r="F57" s="5">
        <v>12</v>
      </c>
      <c r="G57" s="5">
        <v>12</v>
      </c>
      <c r="H57" s="5">
        <v>912</v>
      </c>
      <c r="I57" s="5">
        <v>5</v>
      </c>
      <c r="J57" s="5">
        <v>5</v>
      </c>
      <c r="K57" s="5">
        <v>380</v>
      </c>
      <c r="L57" s="5">
        <v>26</v>
      </c>
      <c r="M57" s="5">
        <v>26</v>
      </c>
      <c r="N57" s="5">
        <f t="shared" si="0"/>
        <v>1976</v>
      </c>
    </row>
    <row r="58" spans="1:14" ht="14.4" x14ac:dyDescent="0.25">
      <c r="A58" s="23" t="s">
        <v>46</v>
      </c>
      <c r="B58" s="25" t="s">
        <v>99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f t="shared" si="0"/>
        <v>0</v>
      </c>
    </row>
    <row r="59" spans="1:14" ht="15.6" x14ac:dyDescent="0.25">
      <c r="A59" s="23" t="s">
        <v>132</v>
      </c>
      <c r="B59" s="26" t="s">
        <v>133</v>
      </c>
      <c r="C59" s="5">
        <v>8</v>
      </c>
      <c r="D59" s="5">
        <v>8</v>
      </c>
      <c r="E59" s="5">
        <v>1035</v>
      </c>
      <c r="F59" s="5">
        <v>7</v>
      </c>
      <c r="G59" s="5">
        <v>7</v>
      </c>
      <c r="H59" s="5">
        <v>1427</v>
      </c>
      <c r="I59" s="5">
        <v>6</v>
      </c>
      <c r="J59" s="5">
        <v>6</v>
      </c>
      <c r="K59" s="5">
        <v>1519</v>
      </c>
      <c r="L59" s="5">
        <v>10</v>
      </c>
      <c r="M59" s="5">
        <v>11</v>
      </c>
      <c r="N59" s="5">
        <f t="shared" si="0"/>
        <v>3981</v>
      </c>
    </row>
    <row r="60" spans="1:14" ht="15.6" x14ac:dyDescent="0.25">
      <c r="A60" s="23" t="s">
        <v>134</v>
      </c>
      <c r="B60" s="25" t="s">
        <v>7</v>
      </c>
      <c r="C60" s="5">
        <v>8</v>
      </c>
      <c r="D60" s="5">
        <v>8</v>
      </c>
      <c r="E60" s="5">
        <v>1035</v>
      </c>
      <c r="F60" s="5">
        <v>7</v>
      </c>
      <c r="G60" s="5">
        <v>7</v>
      </c>
      <c r="H60" s="5">
        <v>1427</v>
      </c>
      <c r="I60" s="5">
        <v>6</v>
      </c>
      <c r="J60" s="5">
        <v>6</v>
      </c>
      <c r="K60" s="5">
        <v>1519</v>
      </c>
      <c r="L60" s="5">
        <v>10</v>
      </c>
      <c r="M60" s="5">
        <v>11</v>
      </c>
      <c r="N60" s="5">
        <f t="shared" si="0"/>
        <v>3981</v>
      </c>
    </row>
    <row r="61" spans="1:14" ht="15.6" x14ac:dyDescent="0.25">
      <c r="A61" s="23" t="s">
        <v>135</v>
      </c>
      <c r="B61" s="25" t="s">
        <v>99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f t="shared" si="0"/>
        <v>0</v>
      </c>
    </row>
    <row r="62" spans="1:14" ht="28.8" x14ac:dyDescent="0.25">
      <c r="A62" s="23" t="s">
        <v>136</v>
      </c>
      <c r="B62" s="26" t="s">
        <v>137</v>
      </c>
      <c r="C62" s="5">
        <v>4</v>
      </c>
      <c r="D62" s="5">
        <v>2</v>
      </c>
      <c r="E62" s="5">
        <v>304</v>
      </c>
      <c r="F62" s="5">
        <v>6</v>
      </c>
      <c r="G62" s="5">
        <v>3</v>
      </c>
      <c r="H62" s="5">
        <v>515</v>
      </c>
      <c r="I62" s="5">
        <v>6</v>
      </c>
      <c r="J62" s="5">
        <v>3</v>
      </c>
      <c r="K62" s="5">
        <v>456</v>
      </c>
      <c r="L62" s="5">
        <v>6</v>
      </c>
      <c r="M62" s="5">
        <v>3</v>
      </c>
      <c r="N62" s="5">
        <f t="shared" si="0"/>
        <v>1275</v>
      </c>
    </row>
    <row r="63" spans="1:14" ht="15.6" x14ac:dyDescent="0.25">
      <c r="A63" s="23" t="s">
        <v>138</v>
      </c>
      <c r="B63" s="25" t="s">
        <v>7</v>
      </c>
      <c r="C63" s="5">
        <v>4</v>
      </c>
      <c r="D63" s="5">
        <v>2</v>
      </c>
      <c r="E63" s="5">
        <v>304</v>
      </c>
      <c r="F63" s="5">
        <v>6</v>
      </c>
      <c r="G63" s="5">
        <v>3</v>
      </c>
      <c r="H63" s="5">
        <v>515</v>
      </c>
      <c r="I63" s="5">
        <v>6</v>
      </c>
      <c r="J63" s="5">
        <v>3</v>
      </c>
      <c r="K63" s="5">
        <v>456</v>
      </c>
      <c r="L63" s="5">
        <v>6</v>
      </c>
      <c r="M63" s="5">
        <v>3</v>
      </c>
      <c r="N63" s="5">
        <f t="shared" si="0"/>
        <v>1275</v>
      </c>
    </row>
    <row r="64" spans="1:14" ht="15.6" x14ac:dyDescent="0.25">
      <c r="A64" s="23" t="s">
        <v>139</v>
      </c>
      <c r="B64" s="25" t="s">
        <v>99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f t="shared" si="0"/>
        <v>0</v>
      </c>
    </row>
    <row r="65" spans="1:14" ht="15.6" x14ac:dyDescent="0.25">
      <c r="A65" s="23" t="s">
        <v>140</v>
      </c>
      <c r="B65" s="25" t="s">
        <v>89</v>
      </c>
      <c r="C65" s="5">
        <v>4</v>
      </c>
      <c r="D65" s="5">
        <v>2</v>
      </c>
      <c r="E65" s="5">
        <v>304</v>
      </c>
      <c r="F65" s="5">
        <v>6</v>
      </c>
      <c r="G65" s="5">
        <v>3</v>
      </c>
      <c r="H65" s="5">
        <v>515</v>
      </c>
      <c r="I65" s="5">
        <v>6</v>
      </c>
      <c r="J65" s="5">
        <v>3</v>
      </c>
      <c r="K65" s="5">
        <v>456</v>
      </c>
      <c r="L65" s="5">
        <v>6</v>
      </c>
      <c r="M65" s="5">
        <v>3</v>
      </c>
      <c r="N65" s="5">
        <f t="shared" si="0"/>
        <v>1275</v>
      </c>
    </row>
    <row r="66" spans="1:14" ht="15.6" x14ac:dyDescent="0.25">
      <c r="A66" s="23" t="s">
        <v>141</v>
      </c>
      <c r="B66" s="25" t="s">
        <v>90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f t="shared" si="0"/>
        <v>0</v>
      </c>
    </row>
    <row r="67" spans="1:14" x14ac:dyDescent="0.25">
      <c r="A67" s="29" t="s">
        <v>47</v>
      </c>
      <c r="B67" s="30" t="s">
        <v>142</v>
      </c>
      <c r="C67" s="5">
        <v>1459</v>
      </c>
      <c r="D67" s="5">
        <v>708</v>
      </c>
      <c r="E67" s="5">
        <v>37368</v>
      </c>
      <c r="F67" s="5">
        <v>2494</v>
      </c>
      <c r="G67" s="5">
        <v>1455</v>
      </c>
      <c r="H67" s="5">
        <v>109322</v>
      </c>
      <c r="I67" s="5">
        <v>2766</v>
      </c>
      <c r="J67" s="5">
        <v>1642</v>
      </c>
      <c r="K67" s="5">
        <v>125289</v>
      </c>
      <c r="L67" s="5">
        <v>2887</v>
      </c>
      <c r="M67" s="5">
        <v>1755</v>
      </c>
      <c r="N67" s="5">
        <f t="shared" si="0"/>
        <v>271979</v>
      </c>
    </row>
    <row r="68" spans="1:14" ht="15" customHeight="1" x14ac:dyDescent="0.25">
      <c r="A68" s="23" t="s">
        <v>48</v>
      </c>
      <c r="B68" s="24" t="s">
        <v>143</v>
      </c>
      <c r="C68" s="5">
        <v>132</v>
      </c>
      <c r="D68" s="5">
        <v>113</v>
      </c>
      <c r="E68" s="5">
        <v>15532</v>
      </c>
      <c r="F68" s="5">
        <v>134</v>
      </c>
      <c r="G68" s="5">
        <v>111</v>
      </c>
      <c r="H68" s="5">
        <v>15369</v>
      </c>
      <c r="I68" s="5">
        <v>130</v>
      </c>
      <c r="J68" s="5">
        <v>108</v>
      </c>
      <c r="K68" s="5">
        <v>15000</v>
      </c>
      <c r="L68" s="5">
        <v>138</v>
      </c>
      <c r="M68" s="5">
        <v>125</v>
      </c>
      <c r="N68" s="5">
        <f t="shared" si="0"/>
        <v>45901</v>
      </c>
    </row>
    <row r="69" spans="1:14" ht="14.4" x14ac:dyDescent="0.25">
      <c r="A69" s="23" t="s">
        <v>49</v>
      </c>
      <c r="B69" s="24" t="s">
        <v>144</v>
      </c>
      <c r="C69" s="5">
        <v>69</v>
      </c>
      <c r="D69" s="5">
        <v>57</v>
      </c>
      <c r="E69" s="5">
        <v>7798</v>
      </c>
      <c r="F69" s="5">
        <v>69</v>
      </c>
      <c r="G69" s="5">
        <v>55</v>
      </c>
      <c r="H69" s="5">
        <v>7759</v>
      </c>
      <c r="I69" s="5">
        <v>70</v>
      </c>
      <c r="J69" s="5">
        <v>56</v>
      </c>
      <c r="K69" s="5">
        <v>7868</v>
      </c>
      <c r="L69" s="5">
        <v>73</v>
      </c>
      <c r="M69" s="5">
        <v>65</v>
      </c>
      <c r="N69" s="5">
        <f t="shared" si="0"/>
        <v>23425</v>
      </c>
    </row>
    <row r="70" spans="1:14" x14ac:dyDescent="0.25">
      <c r="A70" s="23" t="s">
        <v>50</v>
      </c>
      <c r="B70" s="25" t="s">
        <v>71</v>
      </c>
      <c r="C70" s="5">
        <v>30</v>
      </c>
      <c r="D70" s="5">
        <v>24</v>
      </c>
      <c r="E70" s="5">
        <v>4469</v>
      </c>
      <c r="F70" s="5">
        <v>32</v>
      </c>
      <c r="G70" s="5">
        <v>25</v>
      </c>
      <c r="H70" s="5">
        <v>4743</v>
      </c>
      <c r="I70" s="5">
        <v>32</v>
      </c>
      <c r="J70" s="5">
        <v>25</v>
      </c>
      <c r="K70" s="5">
        <v>4864</v>
      </c>
      <c r="L70" s="5">
        <v>33</v>
      </c>
      <c r="M70" s="5">
        <v>29</v>
      </c>
      <c r="N70" s="5">
        <f t="shared" si="0"/>
        <v>14076</v>
      </c>
    </row>
    <row r="71" spans="1:14" x14ac:dyDescent="0.25">
      <c r="A71" s="31" t="s">
        <v>51</v>
      </c>
      <c r="B71" s="25" t="s">
        <v>72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f t="shared" si="0"/>
        <v>0</v>
      </c>
    </row>
    <row r="72" spans="1:14" x14ac:dyDescent="0.25">
      <c r="A72" s="23" t="s">
        <v>70</v>
      </c>
      <c r="B72" s="25" t="s">
        <v>12</v>
      </c>
      <c r="C72" s="5">
        <v>39</v>
      </c>
      <c r="D72" s="5">
        <v>34</v>
      </c>
      <c r="E72" s="5">
        <v>3329</v>
      </c>
      <c r="F72" s="5">
        <v>37</v>
      </c>
      <c r="G72" s="5">
        <v>31</v>
      </c>
      <c r="H72" s="5">
        <v>3016</v>
      </c>
      <c r="I72" s="5">
        <v>38</v>
      </c>
      <c r="J72" s="5">
        <v>32</v>
      </c>
      <c r="K72" s="5">
        <v>3004</v>
      </c>
      <c r="L72" s="5">
        <v>42</v>
      </c>
      <c r="M72" s="5">
        <v>39</v>
      </c>
      <c r="N72" s="5">
        <f t="shared" si="0"/>
        <v>9349</v>
      </c>
    </row>
    <row r="73" spans="1:14" ht="14.4" x14ac:dyDescent="0.25">
      <c r="A73" s="23" t="s">
        <v>52</v>
      </c>
      <c r="B73" s="26" t="s">
        <v>145</v>
      </c>
      <c r="C73" s="5">
        <v>10</v>
      </c>
      <c r="D73" s="5">
        <v>1</v>
      </c>
      <c r="E73" s="5">
        <v>1217</v>
      </c>
      <c r="F73" s="5">
        <v>9</v>
      </c>
      <c r="G73" s="5">
        <v>1</v>
      </c>
      <c r="H73" s="5">
        <v>1169</v>
      </c>
      <c r="I73" s="5">
        <v>9</v>
      </c>
      <c r="J73" s="5">
        <v>1</v>
      </c>
      <c r="K73" s="5">
        <v>1169</v>
      </c>
      <c r="L73" s="5">
        <v>10</v>
      </c>
      <c r="M73" s="5">
        <v>1</v>
      </c>
      <c r="N73" s="5">
        <f t="shared" si="0"/>
        <v>3555</v>
      </c>
    </row>
    <row r="74" spans="1:14" x14ac:dyDescent="0.25">
      <c r="A74" s="23" t="s">
        <v>73</v>
      </c>
      <c r="B74" s="25" t="s">
        <v>71</v>
      </c>
      <c r="C74" s="5">
        <v>4</v>
      </c>
      <c r="D74" s="5">
        <v>1</v>
      </c>
      <c r="E74" s="5">
        <v>608</v>
      </c>
      <c r="F74" s="5">
        <v>4</v>
      </c>
      <c r="G74" s="5">
        <v>1</v>
      </c>
      <c r="H74" s="5">
        <v>608</v>
      </c>
      <c r="I74" s="5">
        <v>4</v>
      </c>
      <c r="J74" s="5">
        <v>1</v>
      </c>
      <c r="K74" s="5">
        <v>608</v>
      </c>
      <c r="L74" s="5">
        <v>4</v>
      </c>
      <c r="M74" s="5">
        <v>1</v>
      </c>
      <c r="N74" s="5">
        <f t="shared" si="0"/>
        <v>1824</v>
      </c>
    </row>
    <row r="75" spans="1:14" x14ac:dyDescent="0.25">
      <c r="A75" s="23" t="s">
        <v>53</v>
      </c>
      <c r="B75" s="25" t="s">
        <v>72</v>
      </c>
      <c r="C75" s="5">
        <v>1</v>
      </c>
      <c r="D75" s="5">
        <v>1</v>
      </c>
      <c r="E75" s="5">
        <v>76</v>
      </c>
      <c r="F75" s="5">
        <v>1</v>
      </c>
      <c r="G75" s="5">
        <v>1</v>
      </c>
      <c r="H75" s="5">
        <v>76</v>
      </c>
      <c r="I75" s="5">
        <v>1</v>
      </c>
      <c r="J75" s="5">
        <v>1</v>
      </c>
      <c r="K75" s="5">
        <v>76</v>
      </c>
      <c r="L75" s="5">
        <v>1</v>
      </c>
      <c r="M75" s="5">
        <v>1</v>
      </c>
      <c r="N75" s="5">
        <f t="shared" si="0"/>
        <v>228</v>
      </c>
    </row>
    <row r="76" spans="1:14" x14ac:dyDescent="0.25">
      <c r="A76" s="23" t="s">
        <v>74</v>
      </c>
      <c r="B76" s="25" t="s">
        <v>12</v>
      </c>
      <c r="C76" s="5">
        <v>5</v>
      </c>
      <c r="D76" s="5">
        <v>1</v>
      </c>
      <c r="E76" s="5">
        <v>533</v>
      </c>
      <c r="F76" s="5">
        <v>4</v>
      </c>
      <c r="G76" s="5">
        <v>1</v>
      </c>
      <c r="H76" s="5">
        <v>485</v>
      </c>
      <c r="I76" s="5">
        <v>4</v>
      </c>
      <c r="J76" s="5">
        <v>1</v>
      </c>
      <c r="K76" s="5">
        <v>485</v>
      </c>
      <c r="L76" s="5">
        <v>5</v>
      </c>
      <c r="M76" s="5">
        <v>1</v>
      </c>
      <c r="N76" s="5">
        <f t="shared" si="0"/>
        <v>1503</v>
      </c>
    </row>
    <row r="77" spans="1:14" ht="26.4" x14ac:dyDescent="0.25">
      <c r="A77" s="23" t="s">
        <v>54</v>
      </c>
      <c r="B77" s="26" t="s">
        <v>146</v>
      </c>
      <c r="C77" s="5">
        <v>38</v>
      </c>
      <c r="D77" s="5">
        <v>38</v>
      </c>
      <c r="E77" s="5">
        <v>4582</v>
      </c>
      <c r="F77" s="5">
        <v>39</v>
      </c>
      <c r="G77" s="5">
        <v>38</v>
      </c>
      <c r="H77" s="5">
        <v>4450</v>
      </c>
      <c r="I77" s="5">
        <v>33</v>
      </c>
      <c r="J77" s="5">
        <v>33</v>
      </c>
      <c r="K77" s="5">
        <v>3738</v>
      </c>
      <c r="L77" s="5">
        <v>39</v>
      </c>
      <c r="M77" s="5">
        <v>41</v>
      </c>
      <c r="N77" s="5">
        <f t="shared" si="0"/>
        <v>12770</v>
      </c>
    </row>
    <row r="78" spans="1:14" x14ac:dyDescent="0.25">
      <c r="A78" s="23" t="s">
        <v>55</v>
      </c>
      <c r="B78" s="25" t="s">
        <v>71</v>
      </c>
      <c r="C78" s="5">
        <v>19</v>
      </c>
      <c r="D78" s="5">
        <v>19</v>
      </c>
      <c r="E78" s="5">
        <v>2812</v>
      </c>
      <c r="F78" s="5">
        <v>17</v>
      </c>
      <c r="G78" s="5">
        <v>16</v>
      </c>
      <c r="H78" s="5">
        <v>2170</v>
      </c>
      <c r="I78" s="5">
        <v>12</v>
      </c>
      <c r="J78" s="5">
        <v>12</v>
      </c>
      <c r="K78" s="5">
        <v>1824</v>
      </c>
      <c r="L78" s="5">
        <v>19</v>
      </c>
      <c r="M78" s="5">
        <v>21</v>
      </c>
      <c r="N78" s="5">
        <f t="shared" si="0"/>
        <v>6806</v>
      </c>
    </row>
    <row r="79" spans="1:14" x14ac:dyDescent="0.25">
      <c r="A79" s="23" t="s">
        <v>56</v>
      </c>
      <c r="B79" s="25" t="s">
        <v>72</v>
      </c>
      <c r="C79" s="5">
        <v>1</v>
      </c>
      <c r="D79" s="5">
        <v>1</v>
      </c>
      <c r="E79" s="5">
        <v>76</v>
      </c>
      <c r="F79" s="5">
        <v>1</v>
      </c>
      <c r="G79" s="5">
        <v>1</v>
      </c>
      <c r="H79" s="5">
        <v>76</v>
      </c>
      <c r="I79" s="5">
        <v>1</v>
      </c>
      <c r="J79" s="5">
        <v>1</v>
      </c>
      <c r="K79" s="5">
        <v>76</v>
      </c>
      <c r="L79" s="5">
        <v>1</v>
      </c>
      <c r="M79" s="5">
        <v>1</v>
      </c>
      <c r="N79" s="5">
        <f t="shared" si="0"/>
        <v>228</v>
      </c>
    </row>
    <row r="80" spans="1:14" x14ac:dyDescent="0.25">
      <c r="A80" s="23" t="s">
        <v>75</v>
      </c>
      <c r="B80" s="25" t="s">
        <v>12</v>
      </c>
      <c r="C80" s="5">
        <v>18</v>
      </c>
      <c r="D80" s="5">
        <v>18</v>
      </c>
      <c r="E80" s="5">
        <v>1694</v>
      </c>
      <c r="F80" s="5">
        <v>21</v>
      </c>
      <c r="G80" s="5">
        <v>21</v>
      </c>
      <c r="H80" s="5">
        <v>2204</v>
      </c>
      <c r="I80" s="5">
        <v>20</v>
      </c>
      <c r="J80" s="5">
        <v>20</v>
      </c>
      <c r="K80" s="5">
        <v>1838</v>
      </c>
      <c r="L80" s="5">
        <v>22</v>
      </c>
      <c r="M80" s="5">
        <v>22</v>
      </c>
      <c r="N80" s="5">
        <f t="shared" si="0"/>
        <v>5736</v>
      </c>
    </row>
    <row r="81" spans="1:14" x14ac:dyDescent="0.25">
      <c r="A81" s="23" t="s">
        <v>57</v>
      </c>
      <c r="B81" s="26" t="s">
        <v>147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f t="shared" si="0"/>
        <v>0</v>
      </c>
    </row>
    <row r="82" spans="1:14" x14ac:dyDescent="0.25">
      <c r="A82" s="23" t="s">
        <v>58</v>
      </c>
      <c r="B82" s="25" t="s">
        <v>71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f t="shared" ref="N82:N99" si="1">+E82+H82+K82</f>
        <v>0</v>
      </c>
    </row>
    <row r="83" spans="1:14" x14ac:dyDescent="0.25">
      <c r="A83" s="23" t="s">
        <v>59</v>
      </c>
      <c r="B83" s="25" t="s">
        <v>72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f t="shared" si="1"/>
        <v>0</v>
      </c>
    </row>
    <row r="84" spans="1:14" x14ac:dyDescent="0.25">
      <c r="A84" s="23" t="s">
        <v>76</v>
      </c>
      <c r="B84" s="25" t="s">
        <v>12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f t="shared" si="1"/>
        <v>0</v>
      </c>
    </row>
    <row r="85" spans="1:14" ht="26.4" x14ac:dyDescent="0.25">
      <c r="A85" s="23" t="s">
        <v>148</v>
      </c>
      <c r="B85" s="24" t="s">
        <v>149</v>
      </c>
      <c r="C85" s="5">
        <v>17</v>
      </c>
      <c r="D85" s="5">
        <v>17</v>
      </c>
      <c r="E85" s="5">
        <v>1935</v>
      </c>
      <c r="F85" s="5">
        <v>18</v>
      </c>
      <c r="G85" s="5">
        <v>18</v>
      </c>
      <c r="H85" s="5">
        <v>1991</v>
      </c>
      <c r="I85" s="5">
        <v>18</v>
      </c>
      <c r="J85" s="5">
        <v>18</v>
      </c>
      <c r="K85" s="5">
        <v>2225</v>
      </c>
      <c r="L85" s="5">
        <v>20</v>
      </c>
      <c r="M85" s="5">
        <v>20</v>
      </c>
      <c r="N85" s="5">
        <f t="shared" si="1"/>
        <v>6151</v>
      </c>
    </row>
    <row r="86" spans="1:14" x14ac:dyDescent="0.25">
      <c r="A86" s="23" t="s">
        <v>150</v>
      </c>
      <c r="B86" s="25" t="s">
        <v>71</v>
      </c>
      <c r="C86" s="5">
        <v>9</v>
      </c>
      <c r="D86" s="5">
        <v>9</v>
      </c>
      <c r="E86" s="5">
        <v>1345</v>
      </c>
      <c r="F86" s="5">
        <v>11</v>
      </c>
      <c r="G86" s="5">
        <v>11</v>
      </c>
      <c r="H86" s="5">
        <v>1554</v>
      </c>
      <c r="I86" s="5">
        <v>10</v>
      </c>
      <c r="J86" s="5">
        <v>10</v>
      </c>
      <c r="K86" s="5">
        <v>1656</v>
      </c>
      <c r="L86" s="5">
        <v>12</v>
      </c>
      <c r="M86" s="5">
        <v>12</v>
      </c>
      <c r="N86" s="5">
        <f t="shared" si="1"/>
        <v>4555</v>
      </c>
    </row>
    <row r="87" spans="1:14" x14ac:dyDescent="0.25">
      <c r="A87" s="23" t="s">
        <v>151</v>
      </c>
      <c r="B87" s="25" t="s">
        <v>72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f t="shared" si="1"/>
        <v>0</v>
      </c>
    </row>
    <row r="88" spans="1:14" x14ac:dyDescent="0.25">
      <c r="A88" s="23" t="s">
        <v>152</v>
      </c>
      <c r="B88" s="25" t="s">
        <v>12</v>
      </c>
      <c r="C88" s="5">
        <v>8</v>
      </c>
      <c r="D88" s="5">
        <v>8</v>
      </c>
      <c r="E88" s="5">
        <v>590</v>
      </c>
      <c r="F88" s="5">
        <v>7</v>
      </c>
      <c r="G88" s="5">
        <v>7</v>
      </c>
      <c r="H88" s="5">
        <v>437</v>
      </c>
      <c r="I88" s="5">
        <v>8</v>
      </c>
      <c r="J88" s="5">
        <v>8</v>
      </c>
      <c r="K88" s="5">
        <v>569</v>
      </c>
      <c r="L88" s="5">
        <v>9</v>
      </c>
      <c r="M88" s="5">
        <v>9</v>
      </c>
      <c r="N88" s="5">
        <f t="shared" si="1"/>
        <v>1596</v>
      </c>
    </row>
    <row r="89" spans="1:14" ht="14.4" x14ac:dyDescent="0.25">
      <c r="A89" s="23" t="s">
        <v>60</v>
      </c>
      <c r="B89" s="32" t="s">
        <v>153</v>
      </c>
      <c r="C89" s="5">
        <v>83</v>
      </c>
      <c r="D89" s="5">
        <v>57</v>
      </c>
      <c r="E89" s="5">
        <v>12535</v>
      </c>
      <c r="F89" s="5">
        <v>83</v>
      </c>
      <c r="G89" s="5">
        <v>57</v>
      </c>
      <c r="H89" s="5">
        <v>12439</v>
      </c>
      <c r="I89" s="5">
        <v>84</v>
      </c>
      <c r="J89" s="5">
        <v>58</v>
      </c>
      <c r="K89" s="5">
        <v>12660</v>
      </c>
      <c r="L89" s="5">
        <v>86</v>
      </c>
      <c r="M89" s="5">
        <v>66</v>
      </c>
      <c r="N89" s="5">
        <f t="shared" si="1"/>
        <v>37634</v>
      </c>
    </row>
    <row r="90" spans="1:14" x14ac:dyDescent="0.25">
      <c r="A90" s="33" t="s">
        <v>154</v>
      </c>
      <c r="B90" s="34" t="s">
        <v>83</v>
      </c>
      <c r="C90" s="5">
        <v>10</v>
      </c>
      <c r="D90" s="5">
        <v>1</v>
      </c>
      <c r="E90" s="5">
        <v>1432</v>
      </c>
      <c r="F90" s="5">
        <v>9</v>
      </c>
      <c r="G90" s="5">
        <v>1</v>
      </c>
      <c r="H90" s="5">
        <v>1368</v>
      </c>
      <c r="I90" s="5">
        <v>9</v>
      </c>
      <c r="J90" s="5">
        <v>1</v>
      </c>
      <c r="K90" s="5">
        <v>1368</v>
      </c>
      <c r="L90" s="5">
        <v>10</v>
      </c>
      <c r="M90" s="5">
        <v>1</v>
      </c>
      <c r="N90" s="5">
        <f t="shared" si="1"/>
        <v>4168</v>
      </c>
    </row>
    <row r="91" spans="1:14" x14ac:dyDescent="0.25">
      <c r="A91" s="33" t="s">
        <v>155</v>
      </c>
      <c r="B91" s="34" t="s">
        <v>84</v>
      </c>
      <c r="C91" s="5">
        <v>73</v>
      </c>
      <c r="D91" s="5">
        <v>56</v>
      </c>
      <c r="E91" s="5">
        <v>11103</v>
      </c>
      <c r="F91" s="5">
        <v>74</v>
      </c>
      <c r="G91" s="5">
        <v>56</v>
      </c>
      <c r="H91" s="5">
        <v>11071</v>
      </c>
      <c r="I91" s="5">
        <v>75</v>
      </c>
      <c r="J91" s="5">
        <v>57</v>
      </c>
      <c r="K91" s="5">
        <v>11292</v>
      </c>
      <c r="L91" s="5">
        <v>76</v>
      </c>
      <c r="M91" s="5">
        <v>65</v>
      </c>
      <c r="N91" s="5">
        <f t="shared" si="1"/>
        <v>33466</v>
      </c>
    </row>
    <row r="92" spans="1:14" x14ac:dyDescent="0.25">
      <c r="A92" s="33" t="s">
        <v>156</v>
      </c>
      <c r="B92" s="35" t="s">
        <v>157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f t="shared" si="1"/>
        <v>0</v>
      </c>
    </row>
    <row r="93" spans="1:14" ht="14.4" x14ac:dyDescent="0.25">
      <c r="A93" s="36" t="s">
        <v>61</v>
      </c>
      <c r="B93" s="24" t="s">
        <v>158</v>
      </c>
      <c r="C93" s="5">
        <v>4</v>
      </c>
      <c r="D93" s="5">
        <v>4</v>
      </c>
      <c r="E93" s="5">
        <v>5965</v>
      </c>
      <c r="F93" s="5">
        <v>6</v>
      </c>
      <c r="G93" s="5">
        <v>6</v>
      </c>
      <c r="H93" s="5">
        <v>4924</v>
      </c>
      <c r="I93" s="5">
        <v>3</v>
      </c>
      <c r="J93" s="5">
        <v>3</v>
      </c>
      <c r="K93" s="5">
        <v>1042</v>
      </c>
      <c r="L93" s="5">
        <v>8</v>
      </c>
      <c r="M93" s="5">
        <v>9</v>
      </c>
      <c r="N93" s="5">
        <f t="shared" si="1"/>
        <v>11931</v>
      </c>
    </row>
    <row r="94" spans="1:14" x14ac:dyDescent="0.25">
      <c r="A94" s="23" t="s">
        <v>77</v>
      </c>
      <c r="B94" s="25" t="s">
        <v>13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f t="shared" si="1"/>
        <v>0</v>
      </c>
    </row>
    <row r="95" spans="1:14" x14ac:dyDescent="0.25">
      <c r="A95" s="23" t="s">
        <v>78</v>
      </c>
      <c r="B95" s="25" t="s">
        <v>66</v>
      </c>
      <c r="C95" s="5">
        <v>4</v>
      </c>
      <c r="D95" s="5">
        <v>4</v>
      </c>
      <c r="E95" s="5">
        <v>5965</v>
      </c>
      <c r="F95" s="5">
        <v>6</v>
      </c>
      <c r="G95" s="5">
        <v>6</v>
      </c>
      <c r="H95" s="5">
        <v>4924</v>
      </c>
      <c r="I95" s="5">
        <v>3</v>
      </c>
      <c r="J95" s="5">
        <v>3</v>
      </c>
      <c r="K95" s="5">
        <v>1042</v>
      </c>
      <c r="L95" s="5">
        <v>8</v>
      </c>
      <c r="M95" s="5">
        <v>9</v>
      </c>
      <c r="N95" s="5">
        <f t="shared" si="1"/>
        <v>11931</v>
      </c>
    </row>
    <row r="96" spans="1:14" ht="14.4" x14ac:dyDescent="0.25">
      <c r="A96" s="23" t="s">
        <v>159</v>
      </c>
      <c r="B96" s="26" t="s">
        <v>160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f t="shared" si="1"/>
        <v>0</v>
      </c>
    </row>
    <row r="97" spans="1:14" x14ac:dyDescent="0.25">
      <c r="A97" s="23" t="s">
        <v>161</v>
      </c>
      <c r="B97" s="25" t="s">
        <v>13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f t="shared" si="1"/>
        <v>0</v>
      </c>
    </row>
    <row r="98" spans="1:14" x14ac:dyDescent="0.25">
      <c r="A98" s="23" t="s">
        <v>162</v>
      </c>
      <c r="B98" s="25" t="s">
        <v>163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f t="shared" si="1"/>
        <v>0</v>
      </c>
    </row>
    <row r="99" spans="1:14" ht="14.4" x14ac:dyDescent="0.25">
      <c r="A99" s="29" t="s">
        <v>79</v>
      </c>
      <c r="B99" s="30" t="s">
        <v>169</v>
      </c>
      <c r="C99" s="5">
        <v>148</v>
      </c>
      <c r="D99" s="5">
        <v>124</v>
      </c>
      <c r="E99" s="5">
        <v>34032</v>
      </c>
      <c r="F99" s="5">
        <v>153</v>
      </c>
      <c r="G99" s="5">
        <v>126</v>
      </c>
      <c r="H99" s="5">
        <v>32732</v>
      </c>
      <c r="I99" s="5">
        <v>146</v>
      </c>
      <c r="J99" s="5">
        <v>120</v>
      </c>
      <c r="K99" s="5">
        <v>28702</v>
      </c>
      <c r="L99" s="5">
        <v>156</v>
      </c>
      <c r="M99" s="5">
        <v>141</v>
      </c>
      <c r="N99" s="5">
        <f t="shared" si="1"/>
        <v>95466</v>
      </c>
    </row>
    <row r="100" spans="1:14" ht="14.4" x14ac:dyDescent="0.25">
      <c r="A100" s="29" t="s">
        <v>164</v>
      </c>
      <c r="B100" s="30" t="s">
        <v>165</v>
      </c>
      <c r="C100" s="5">
        <v>1581</v>
      </c>
      <c r="D100" s="5">
        <v>814</v>
      </c>
      <c r="E100" s="5">
        <v>71400</v>
      </c>
      <c r="F100" s="5">
        <v>2597</v>
      </c>
      <c r="G100" s="5">
        <v>1541</v>
      </c>
      <c r="H100" s="5">
        <v>142054</v>
      </c>
      <c r="I100" s="5">
        <v>2860</v>
      </c>
      <c r="J100" s="5">
        <v>1720</v>
      </c>
      <c r="K100" s="5">
        <v>153991</v>
      </c>
      <c r="L100" s="5">
        <v>2986</v>
      </c>
      <c r="M100" s="5">
        <v>1848</v>
      </c>
      <c r="N100" s="5">
        <f>+E100+H100+K100</f>
        <v>367445</v>
      </c>
    </row>
    <row r="101" spans="1:14" s="9" customFormat="1" ht="14.4" x14ac:dyDescent="0.2">
      <c r="A101" s="37" t="s">
        <v>166</v>
      </c>
    </row>
    <row r="102" spans="1:14" s="9" customFormat="1" ht="14.4" x14ac:dyDescent="0.2">
      <c r="A102" s="37" t="s">
        <v>167</v>
      </c>
    </row>
    <row r="103" spans="1:14" x14ac:dyDescent="0.25">
      <c r="A103" s="38" t="s">
        <v>168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3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0" t="s">
        <v>175</v>
      </c>
      <c r="B105" s="21"/>
      <c r="D105" s="22"/>
      <c r="F105" s="41" t="s">
        <v>176</v>
      </c>
      <c r="G105" s="41"/>
    </row>
    <row r="106" spans="1:14" x14ac:dyDescent="0.25">
      <c r="A106" s="6"/>
      <c r="B106"/>
      <c r="C106" s="8"/>
      <c r="D106" s="8" t="s">
        <v>81</v>
      </c>
      <c r="F106" s="40"/>
      <c r="G106" s="40"/>
    </row>
    <row r="107" spans="1:14" x14ac:dyDescent="0.25">
      <c r="A107" s="6"/>
      <c r="B107"/>
      <c r="C107" s="8"/>
      <c r="D107" s="8"/>
      <c r="F107" s="4"/>
    </row>
    <row r="108" spans="1:14" x14ac:dyDescent="0.25">
      <c r="A108" s="20" t="s">
        <v>177</v>
      </c>
      <c r="B108" s="22"/>
      <c r="D108" s="22"/>
      <c r="F108" s="41" t="s">
        <v>178</v>
      </c>
      <c r="G108" s="41"/>
    </row>
    <row r="109" spans="1:14" x14ac:dyDescent="0.25">
      <c r="A109" s="6"/>
      <c r="C109" s="8"/>
      <c r="D109" s="8" t="s">
        <v>81</v>
      </c>
      <c r="F109" s="40"/>
      <c r="G109" s="40"/>
    </row>
    <row r="111" spans="1:14" x14ac:dyDescent="0.25">
      <c r="A111" s="20" t="s">
        <v>179</v>
      </c>
      <c r="B111" s="22"/>
    </row>
    <row r="112" spans="1:14" x14ac:dyDescent="0.25">
      <c r="A112" s="6"/>
    </row>
  </sheetData>
  <mergeCells count="15">
    <mergeCell ref="A11:N11"/>
    <mergeCell ref="B6:M6"/>
    <mergeCell ref="E13:F13"/>
    <mergeCell ref="I15:K15"/>
    <mergeCell ref="L15:N15"/>
    <mergeCell ref="A7:N7"/>
    <mergeCell ref="A12:N12"/>
    <mergeCell ref="A15:A16"/>
    <mergeCell ref="F106:G106"/>
    <mergeCell ref="F105:G105"/>
    <mergeCell ref="F108:G108"/>
    <mergeCell ref="F109:G109"/>
    <mergeCell ref="B15:B16"/>
    <mergeCell ref="C15:E15"/>
    <mergeCell ref="F15:H15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8" sqref="B8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6" t="s">
        <v>22</v>
      </c>
    </row>
    <row r="2" spans="1:2" x14ac:dyDescent="0.25">
      <c r="A2" s="6" t="s">
        <v>23</v>
      </c>
    </row>
    <row r="3" spans="1:2" x14ac:dyDescent="0.25">
      <c r="A3" s="6" t="s">
        <v>24</v>
      </c>
    </row>
    <row r="4" spans="1:2" x14ac:dyDescent="0.25">
      <c r="A4" s="6" t="s">
        <v>25</v>
      </c>
    </row>
    <row r="5" spans="1:2" x14ac:dyDescent="0.25">
      <c r="A5" s="6" t="s">
        <v>26</v>
      </c>
    </row>
    <row r="6" spans="1:2" x14ac:dyDescent="0.25">
      <c r="A6" s="6" t="s">
        <v>27</v>
      </c>
    </row>
    <row r="7" spans="1:2" x14ac:dyDescent="0.25">
      <c r="A7" s="6" t="s">
        <v>28</v>
      </c>
      <c r="B7" t="s">
        <v>180</v>
      </c>
    </row>
    <row r="8" spans="1:2" x14ac:dyDescent="0.25">
      <c r="A8" s="6" t="s">
        <v>29</v>
      </c>
      <c r="B8" t="s">
        <v>170</v>
      </c>
    </row>
    <row r="9" spans="1:2" x14ac:dyDescent="0.25">
      <c r="A9" s="6" t="s">
        <v>30</v>
      </c>
      <c r="B9">
        <v>288712070</v>
      </c>
    </row>
    <row r="10" spans="1:2" x14ac:dyDescent="0.25">
      <c r="A10" s="6" t="s">
        <v>31</v>
      </c>
      <c r="B10" s="39">
        <v>842669154</v>
      </c>
    </row>
    <row r="11" spans="1:2" x14ac:dyDescent="0.25">
      <c r="A11" s="6" t="s">
        <v>33</v>
      </c>
      <c r="B11">
        <v>2018</v>
      </c>
    </row>
    <row r="12" spans="1:2" x14ac:dyDescent="0.25">
      <c r="A12" s="6" t="s">
        <v>34</v>
      </c>
      <c r="B12" t="s">
        <v>171</v>
      </c>
    </row>
    <row r="13" spans="1:2" x14ac:dyDescent="0.25">
      <c r="A13" s="6" t="s">
        <v>35</v>
      </c>
      <c r="B13" t="s">
        <v>172</v>
      </c>
    </row>
    <row r="14" spans="1:2" x14ac:dyDescent="0.25">
      <c r="A14" s="6" t="s">
        <v>36</v>
      </c>
      <c r="B14" t="s">
        <v>173</v>
      </c>
    </row>
    <row r="15" spans="1:2" x14ac:dyDescent="0.25">
      <c r="A15" s="6" t="s">
        <v>37</v>
      </c>
      <c r="B15" t="s">
        <v>174</v>
      </c>
    </row>
    <row r="16" spans="1:2" x14ac:dyDescent="0.25">
      <c r="A16" s="6" t="s">
        <v>32</v>
      </c>
      <c r="B16" s="7">
        <v>43199</v>
      </c>
    </row>
    <row r="17" spans="1:2" x14ac:dyDescent="0.25">
      <c r="A17" s="6" t="s">
        <v>80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2010-04-01T09:56:52Z</cp:lastPrinted>
  <dcterms:created xsi:type="dcterms:W3CDTF">2005-03-29T07:53:13Z</dcterms:created>
  <dcterms:modified xsi:type="dcterms:W3CDTF">2018-04-12T06:39:07Z</dcterms:modified>
</cp:coreProperties>
</file>