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askaitos\SOCMIN\IV ketvirtis\"/>
    </mc:Choice>
  </mc:AlternateContent>
  <xr:revisionPtr revIDLastSave="0" documentId="8_{EC3EF016-D6F1-4507-B424-AA5D430B89C4}" xr6:coauthVersionLast="47" xr6:coauthVersionMax="47" xr10:uidLastSave="{00000000-0000-0000-0000-000000000000}"/>
  <bookViews>
    <workbookView xWindow="-120" yWindow="-120" windowWidth="29040" windowHeight="15840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N20" i="1"/>
  <c r="N84" i="1"/>
  <c r="N42" i="1"/>
  <c r="N30" i="1"/>
  <c r="N32" i="1"/>
  <c r="K114" i="1"/>
  <c r="H114" i="1"/>
  <c r="E114" i="1"/>
  <c r="N108" i="1"/>
  <c r="N106" i="1"/>
  <c r="N94" i="1"/>
  <c r="N95" i="1"/>
  <c r="N96" i="1"/>
  <c r="N97" i="1"/>
  <c r="N98" i="1"/>
  <c r="N99" i="1"/>
  <c r="N100" i="1"/>
  <c r="N101" i="1"/>
  <c r="N102" i="1"/>
  <c r="N103" i="1"/>
  <c r="N104" i="1"/>
  <c r="N114" i="1"/>
  <c r="N76" i="1"/>
  <c r="N77" i="1"/>
  <c r="N78" i="1"/>
  <c r="N79" i="1"/>
  <c r="N80" i="1"/>
  <c r="N81" i="1"/>
  <c r="N82" i="1"/>
  <c r="N83" i="1"/>
  <c r="N85" i="1"/>
  <c r="N86" i="1"/>
  <c r="N87" i="1"/>
  <c r="N88" i="1"/>
  <c r="N89" i="1"/>
  <c r="N90" i="1"/>
  <c r="N91" i="1"/>
  <c r="N92" i="1"/>
  <c r="N93" i="1"/>
  <c r="N66" i="1"/>
  <c r="N67" i="1"/>
  <c r="N68" i="1"/>
  <c r="N69" i="1"/>
  <c r="N70" i="1"/>
  <c r="N71" i="1"/>
  <c r="N72" i="1"/>
  <c r="N73" i="1"/>
  <c r="N74" i="1"/>
  <c r="N75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41" i="1"/>
  <c r="N43" i="1"/>
  <c r="N44" i="1"/>
  <c r="N45" i="1"/>
  <c r="N46" i="1"/>
  <c r="N47" i="1"/>
  <c r="N48" i="1"/>
  <c r="N49" i="1"/>
  <c r="N50" i="1"/>
  <c r="N28" i="1"/>
  <c r="N29" i="1"/>
  <c r="N31" i="1"/>
  <c r="N33" i="1"/>
  <c r="N34" i="1"/>
  <c r="N35" i="1"/>
  <c r="N36" i="1"/>
  <c r="N37" i="1"/>
  <c r="N38" i="1"/>
  <c r="N39" i="1"/>
  <c r="N40" i="1"/>
  <c r="N27" i="1"/>
  <c r="N22" i="1"/>
  <c r="B8" i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<sst xmlns="http://schemas.openxmlformats.org/spreadsheetml/2006/main" count="316" uniqueCount="211">
  <si>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</si>
  <si>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</si>
  <si>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</si>
  <si>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</si>
  <si>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</si>
  <si>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</si>
  <si>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</si>
  <si>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</si>
  <si>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</si>
  <si>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</si>
  <si>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</si>
  <si>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</si>
  <si>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</si>
  <si>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</si>
  <si>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</si>
  <si>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</si>
  <si>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</si>
  <si>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</si>
  <si>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</si>
  <si>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</si>
  <si>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</si>
  <si>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</si>
  <si>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</si>
  <si>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</si>
  <si>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</si>
  <si>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</si>
  <si>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</si>
  <si>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</si>
  <si>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</si>
  <si>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</si>
  <si>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</si>
  <si>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</si>
  <si>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</si>
  <si>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</si>
  <si>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</si>
  <si>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</si>
  <si>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</si>
  <si>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</si>
  <si>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</si>
  <si>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</si>
  <si>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</si>
  <si>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</si>
  <si>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</si>
  <si>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</si>
  <si>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</si>
  <si>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</si>
  <si>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</si>
  <si>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</si>
  <si>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</si>
  <si>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</si>
  <si>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</si>
  <si>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</si>
  <si>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</si>
  <si>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</si>
  <si>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</si>
  <si>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</si>
  <si>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</si>
  <si>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</si>
  <si>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</si>
  <si>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</si>
  <si>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</si>
  <si>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</si>
  <si>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</si>
  <si>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</si>
  <si>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</si>
  <si>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</si>
  <si>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</si>
  <si>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</si>
  <si>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</si>
  <si>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</si>
  <si>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</si>
  <si>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</si>
  <si>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</si>
  <si>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</si>
  <si>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</si>
  <si>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</si>
  <si>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</si>
  <si>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</si>
  <si>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</si>
  <si>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</si>
  <si>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</si>
  <si>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</si>
  <si>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</si>
  <si>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</si>
  <si>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</si>
  <si>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</si>
  <si>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</si>
  <si>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</si>
  <si>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</si>
  <si>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</si>
  <si>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</si>
  <si>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</si>
  <si>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</si>
  <si>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</si>
  <si>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</si>
  <si>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</si>
  <si>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</si>
  <si>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</si>
  <si>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</si>
  <si>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</si>
  <si>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</si>
  <si>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</si>
  <si>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</si>
  <si>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</si>
  <si>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</si>
  <si>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</si>
  <si>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</si>
  <si>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</si>
  <si>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</si>
  <si>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</si>
  <si>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</si>
  <si>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</si>
  <si>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</si>
  <si>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</si>
  <si>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</si>
  <si>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</si>
  <si>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</si>
  <si>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</si>
  <si>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</si>
  <si>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</si>
  <si>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</si>
  <si>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</si>
  <si>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</si>
  <si>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</si>
  <si>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</si>
  <si>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</si>
  <si>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</si>
  <si>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</si>
  <si>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</si>
  <si>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</si>
  <si>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</si>
  <si>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</si>
  <si>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</si>
  <si>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</si>
  <si>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</si>
  <si>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</si>
  <si>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</si>
  <si>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</si>
  <si>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</si>
  <si>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</si>
  <si>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</si>
  <si>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</si>
  <si>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</si>
  <si>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</si>
  <si>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</si>
  <si>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</si>
  <si>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</si>
  <si>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</si>
  <si>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</si>
  <si>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</si>
  <si>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</si>
  <si>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</si>
  <si>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</si>
  <si>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</si>
  <si>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</si>
  <si>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</si>
  <si>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</si>
  <si>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</si>
  <si>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</si>
  <si>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</si>
  <si>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</si>
  <si>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</si>
  <si>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</si>
  <si>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</si>
  <si>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</si>
  <si>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</si>
  <si>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</si>
  <si>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</si>
  <si>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</si>
  <si>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</si>
  <si>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</si>
  <si>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</si>
  <si>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</si>
  <si>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</si>
  <si>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</si>
  <si>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</si>
  <si>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</si>
  <si>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</si>
  <si>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</si>
  <si>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</si>
  <si>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</si>
  <si>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</si>
  <si>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</si>
  <si>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</si>
  <si>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</si>
  <si>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</si>
  <si>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</si>
  <si>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</si>
  <si>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</si>
  <si>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r>
      <t xml:space="preserve"> socialinė pašalpa skiriama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</si>
  <si>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</t>
  </si>
  <si>
    <r>
      <t>būsto šildymo išlaidų kompensacijos, skiriamos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</si>
  <si>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2.8.1.</t>
  </si>
  <si>
    <t>2.8.2.</t>
  </si>
  <si>
    <t>2.8.3.</t>
  </si>
  <si>
    <t>2.8.4.</t>
  </si>
  <si>
    <t>2.8.5.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</si>
  <si>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</si>
  <si>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</si>
  <si>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</si>
  <si>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IV</t>
  </si>
  <si>
    <t>Spalio mėn.</t>
  </si>
  <si>
    <t>Lapkričio mėn.</t>
  </si>
  <si>
    <t>Gruodžio mėn.</t>
  </si>
  <si>
    <t>Eur</t>
  </si>
  <si>
    <t>Joniškio rajono savivaldybės administracija, 288712070, Livonijos g. 4, LT-84124 Joniškis, 8 426 69154, savivaldybe@joniskis.lt</t>
  </si>
  <si>
    <t xml:space="preserve">Administravijos direktorius </t>
  </si>
  <si>
    <t>Tomas Armonavičius</t>
  </si>
  <si>
    <t>Buhalterinės apskaitos skyriaus vedėja</t>
  </si>
  <si>
    <t>Dovilė Plungienė</t>
  </si>
  <si>
    <t>Justina Masiulienė, (8 426) 69154, justina.masiuliene@joniskis.lt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</si>
</sst>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abSelected="1" zoomScaleNormal="100" workbookViewId="0">
      <selection activeCell="E15" sqref="E15:F15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95</v>
      </c>
      <c r="K1" s="20"/>
    </row>
    <row r="2" spans="1:15" s="17" customFormat="1" ht="12" x14ac:dyDescent="0.2">
      <c r="A2" s="19"/>
      <c r="J2" s="21" t="s">
        <v>96</v>
      </c>
      <c r="K2" s="20"/>
    </row>
    <row r="3" spans="1:15" s="17" customFormat="1" ht="12" x14ac:dyDescent="0.2">
      <c r="A3" s="19"/>
      <c r="J3" s="21" t="s">
        <v>61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53" t="str">
        <f>Parametrai!B7</f>
        <v>Joniškio rajono savivaldybės administracija, 288712070, Livonijos g. 4, LT-84124 Joniškis, 8 426 69154, savivaldybe@joniskis.lt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2"/>
    </row>
    <row r="9" spans="1:15" s="17" customFormat="1" ht="12" x14ac:dyDescent="0.2">
      <c r="A9" s="61" t="s">
        <v>35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s="17" customFormat="1" ht="12" x14ac:dyDescent="0.2">
      <c r="A10" s="26" t="s">
        <v>166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167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63" t="str">
        <f>CONCATENATE(Parametrai!B11," METŲ ",Parametrai!B12," KETVIRČIO")</f>
        <v>2021 METŲ IV KETVIRČIO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5" s="17" customFormat="1" ht="12" x14ac:dyDescent="0.2">
      <c r="A14" s="62" t="s">
        <v>84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5" s="17" customFormat="1" ht="12" x14ac:dyDescent="0.2">
      <c r="A15" s="23"/>
      <c r="B15" s="23"/>
      <c r="C15" s="23"/>
      <c r="D15" s="23"/>
      <c r="E15" s="54">
        <f>Parametrai!B16</f>
        <v>44568</v>
      </c>
      <c r="F15" s="54"/>
      <c r="G15" s="24" t="s">
        <v>17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4" x14ac:dyDescent="0.2">
      <c r="A17" s="68"/>
      <c r="B17" s="68" t="s">
        <v>0</v>
      </c>
      <c r="C17" s="55" t="str">
        <f>Parametrai!B13</f>
        <v>Spalio mėn.</v>
      </c>
      <c r="D17" s="56"/>
      <c r="E17" s="57"/>
      <c r="F17" s="55" t="str">
        <f>Parametrai!B14</f>
        <v>Lapkričio mėn.</v>
      </c>
      <c r="G17" s="56"/>
      <c r="H17" s="57"/>
      <c r="I17" s="55" t="str">
        <f>Parametrai!B15</f>
        <v>Gruodžio mėn.</v>
      </c>
      <c r="J17" s="56"/>
      <c r="K17" s="57"/>
      <c r="L17" s="58" t="s">
        <v>1</v>
      </c>
      <c r="M17" s="59"/>
      <c r="N17" s="60"/>
    </row>
    <row r="18" spans="1:14" ht="48" x14ac:dyDescent="0.2">
      <c r="A18" s="69"/>
      <c r="B18" s="70"/>
      <c r="C18" s="2" t="s">
        <v>2</v>
      </c>
      <c r="D18" s="2" t="s">
        <v>63</v>
      </c>
      <c r="E18" s="2" t="s">
        <v>112</v>
      </c>
      <c r="F18" s="2" t="s">
        <v>2</v>
      </c>
      <c r="G18" s="2" t="s">
        <v>63</v>
      </c>
      <c r="H18" s="2" t="s">
        <v>112</v>
      </c>
      <c r="I18" s="2" t="s">
        <v>2</v>
      </c>
      <c r="J18" s="2" t="s">
        <v>63</v>
      </c>
      <c r="K18" s="2" t="s">
        <v>112</v>
      </c>
      <c r="L18" s="2" t="s">
        <v>2</v>
      </c>
      <c r="M18" s="2" t="s">
        <v>63</v>
      </c>
      <c r="N18" s="2" t="s">
        <v>112</v>
      </c>
    </row>
    <row r="19" spans="1:14" ht="27" customHeight="1" x14ac:dyDescent="0.2">
      <c r="A19" s="12"/>
      <c r="B19" s="47"/>
      <c r="C19" s="59" t="s">
        <v>113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 ht="13.5" x14ac:dyDescent="0.2">
      <c r="A20" s="36" t="s">
        <v>36</v>
      </c>
      <c r="B20" s="33" t="s">
        <v>114</v>
      </c>
      <c r="C20" s="7">
        <v>907</v>
      </c>
      <c r="D20" s="7">
        <v>510</v>
      </c>
      <c r="E20" s="7">
        <v>93542</v>
      </c>
      <c r="F20" s="7">
        <v>899</v>
      </c>
      <c r="G20" s="7">
        <v>480</v>
      </c>
      <c r="H20" s="7">
        <v>91774</v>
      </c>
      <c r="I20" s="7">
        <v>1002</v>
      </c>
      <c r="J20" s="7">
        <v>532</v>
      </c>
      <c r="K20" s="7">
        <v>106556</v>
      </c>
      <c r="L20" s="7">
        <v>1281</v>
      </c>
      <c r="M20" s="7">
        <v>690</v>
      </c>
      <c r="N20" s="7">
        <f>E20+H20+K20</f>
        <v>291872</v>
      </c>
    </row>
    <row r="21" spans="1:14" x14ac:dyDescent="0.2">
      <c r="A21" s="33" t="s">
        <v>3</v>
      </c>
      <c r="B21" s="33" t="s">
        <v>34</v>
      </c>
      <c r="C21" s="7">
        <v>907</v>
      </c>
      <c r="D21" s="7">
        <v>510</v>
      </c>
      <c r="E21" s="7">
        <v>91022</v>
      </c>
      <c r="F21" s="7">
        <v>890</v>
      </c>
      <c r="G21" s="7">
        <v>479</v>
      </c>
      <c r="H21" s="7">
        <v>88768</v>
      </c>
      <c r="I21" s="7">
        <v>1001</v>
      </c>
      <c r="J21" s="7">
        <v>531</v>
      </c>
      <c r="K21" s="7">
        <v>104012</v>
      </c>
      <c r="L21" s="7">
        <v>1281</v>
      </c>
      <c r="M21" s="7">
        <v>690</v>
      </c>
      <c r="N21" s="7">
        <f>E21+H21+K21</f>
        <v>283802</v>
      </c>
    </row>
    <row r="22" spans="1:14" ht="13.5" x14ac:dyDescent="0.2">
      <c r="A22" s="33" t="s">
        <v>4</v>
      </c>
      <c r="B22" s="33" t="s">
        <v>71</v>
      </c>
      <c r="C22" s="7">
        <v>42</v>
      </c>
      <c r="D22" s="7">
        <v>21</v>
      </c>
      <c r="E22" s="7">
        <v>2520</v>
      </c>
      <c r="F22" s="7">
        <v>44</v>
      </c>
      <c r="G22" s="7">
        <v>19</v>
      </c>
      <c r="H22" s="7">
        <v>3006</v>
      </c>
      <c r="I22" s="7">
        <v>49</v>
      </c>
      <c r="J22" s="7">
        <v>21</v>
      </c>
      <c r="K22" s="7">
        <v>2544</v>
      </c>
      <c r="L22" s="7">
        <v>60</v>
      </c>
      <c r="M22" s="7">
        <v>28</v>
      </c>
      <c r="N22" s="7">
        <f>E22+H22+K22</f>
        <v>8070</v>
      </c>
    </row>
    <row r="23" spans="1:14" x14ac:dyDescent="0.2">
      <c r="A23" s="33" t="s">
        <v>64</v>
      </c>
      <c r="B23" s="33" t="s">
        <v>120</v>
      </c>
      <c r="C23" s="7">
        <v>478</v>
      </c>
      <c r="D23" s="49" t="s">
        <v>15</v>
      </c>
      <c r="E23" s="49" t="s">
        <v>15</v>
      </c>
      <c r="F23" s="7">
        <v>476</v>
      </c>
      <c r="G23" s="49" t="s">
        <v>15</v>
      </c>
      <c r="H23" s="49" t="s">
        <v>15</v>
      </c>
      <c r="I23" s="7">
        <v>528</v>
      </c>
      <c r="J23" s="49" t="s">
        <v>15</v>
      </c>
      <c r="K23" s="49" t="s">
        <v>15</v>
      </c>
      <c r="L23" s="7">
        <v>676</v>
      </c>
      <c r="M23" s="49" t="s">
        <v>15</v>
      </c>
      <c r="N23" s="49" t="s">
        <v>15</v>
      </c>
    </row>
    <row r="24" spans="1:14" x14ac:dyDescent="0.2">
      <c r="A24" s="33" t="s">
        <v>73</v>
      </c>
      <c r="B24" s="33" t="s">
        <v>121</v>
      </c>
      <c r="C24" s="7">
        <v>144</v>
      </c>
      <c r="D24" s="49" t="s">
        <v>15</v>
      </c>
      <c r="E24" s="49" t="s">
        <v>15</v>
      </c>
      <c r="F24" s="7">
        <v>147</v>
      </c>
      <c r="G24" s="49" t="s">
        <v>15</v>
      </c>
      <c r="H24" s="49" t="s">
        <v>15</v>
      </c>
      <c r="I24" s="7">
        <v>169</v>
      </c>
      <c r="J24" s="49" t="s">
        <v>15</v>
      </c>
      <c r="K24" s="49" t="s">
        <v>15</v>
      </c>
      <c r="L24" s="7">
        <v>221</v>
      </c>
      <c r="M24" s="49" t="s">
        <v>15</v>
      </c>
      <c r="N24" s="49" t="s">
        <v>15</v>
      </c>
    </row>
    <row r="25" spans="1:14" x14ac:dyDescent="0.2">
      <c r="A25" s="33" t="s">
        <v>65</v>
      </c>
      <c r="B25" s="33" t="s">
        <v>122</v>
      </c>
      <c r="C25" s="7">
        <v>429</v>
      </c>
      <c r="D25" s="49" t="s">
        <v>15</v>
      </c>
      <c r="E25" s="49" t="s">
        <v>15</v>
      </c>
      <c r="F25" s="7">
        <v>423</v>
      </c>
      <c r="G25" s="49" t="s">
        <v>15</v>
      </c>
      <c r="H25" s="49" t="s">
        <v>15</v>
      </c>
      <c r="I25" s="7">
        <v>474</v>
      </c>
      <c r="J25" s="49" t="s">
        <v>15</v>
      </c>
      <c r="K25" s="49" t="s">
        <v>15</v>
      </c>
      <c r="L25" s="7">
        <v>605</v>
      </c>
      <c r="M25" s="49" t="s">
        <v>15</v>
      </c>
      <c r="N25" s="49" t="s">
        <v>15</v>
      </c>
    </row>
    <row r="26" spans="1:14" x14ac:dyDescent="0.2">
      <c r="A26" s="33" t="s">
        <v>115</v>
      </c>
      <c r="B26" s="33" t="s">
        <v>121</v>
      </c>
      <c r="C26" s="7">
        <v>129</v>
      </c>
      <c r="D26" s="49" t="s">
        <v>15</v>
      </c>
      <c r="E26" s="49" t="s">
        <v>15</v>
      </c>
      <c r="F26" s="7">
        <v>134</v>
      </c>
      <c r="G26" s="49" t="s">
        <v>15</v>
      </c>
      <c r="H26" s="49" t="s">
        <v>15</v>
      </c>
      <c r="I26" s="7">
        <v>149</v>
      </c>
      <c r="J26" s="49" t="s">
        <v>15</v>
      </c>
      <c r="K26" s="49" t="s">
        <v>15</v>
      </c>
      <c r="L26" s="7">
        <v>188</v>
      </c>
      <c r="M26" s="49" t="s">
        <v>15</v>
      </c>
      <c r="N26" s="49" t="s">
        <v>15</v>
      </c>
    </row>
    <row r="27" spans="1:14" x14ac:dyDescent="0.2">
      <c r="A27" s="33" t="s">
        <v>116</v>
      </c>
      <c r="B27" s="33" t="s">
        <v>72</v>
      </c>
      <c r="C27" s="7">
        <v>877</v>
      </c>
      <c r="D27" s="7">
        <v>500</v>
      </c>
      <c r="E27" s="7">
        <v>89075</v>
      </c>
      <c r="F27" s="7">
        <v>871</v>
      </c>
      <c r="G27" s="7">
        <v>468</v>
      </c>
      <c r="H27" s="7">
        <v>85636</v>
      </c>
      <c r="I27" s="7">
        <v>959</v>
      </c>
      <c r="J27" s="7">
        <v>514</v>
      </c>
      <c r="K27" s="7">
        <v>94657</v>
      </c>
      <c r="L27" s="7">
        <v>1221</v>
      </c>
      <c r="M27" s="7">
        <v>664</v>
      </c>
      <c r="N27" s="7">
        <f>E27+H27+K27</f>
        <v>269368</v>
      </c>
    </row>
    <row r="28" spans="1:14" ht="13.5" x14ac:dyDescent="0.2">
      <c r="A28" s="33" t="s">
        <v>117</v>
      </c>
      <c r="B28" s="48" t="s">
        <v>74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64" si="0">E28+H28+K28</f>
        <v>0</v>
      </c>
    </row>
    <row r="29" spans="1:14" ht="13.5" x14ac:dyDescent="0.2">
      <c r="A29" s="33" t="s">
        <v>123</v>
      </c>
      <c r="B29" s="48" t="s">
        <v>118</v>
      </c>
      <c r="C29" s="7">
        <v>113</v>
      </c>
      <c r="D29" s="7">
        <v>27</v>
      </c>
      <c r="E29" s="7">
        <v>4014</v>
      </c>
      <c r="F29" s="7">
        <v>156</v>
      </c>
      <c r="G29" s="7">
        <v>35</v>
      </c>
      <c r="H29" s="7">
        <v>7161</v>
      </c>
      <c r="I29" s="7">
        <v>176</v>
      </c>
      <c r="J29" s="7">
        <v>42</v>
      </c>
      <c r="K29" s="7">
        <v>8200</v>
      </c>
      <c r="L29" s="7">
        <v>235</v>
      </c>
      <c r="M29" s="7">
        <v>56</v>
      </c>
      <c r="N29" s="7">
        <f t="shared" si="0"/>
        <v>19375</v>
      </c>
    </row>
    <row r="30" spans="1:14" x14ac:dyDescent="0.2">
      <c r="A30" s="33" t="s">
        <v>124</v>
      </c>
      <c r="B30" s="36" t="s">
        <v>129</v>
      </c>
      <c r="C30" s="7">
        <v>1</v>
      </c>
      <c r="D30" s="7">
        <v>1</v>
      </c>
      <c r="E30" s="7">
        <v>129</v>
      </c>
      <c r="F30" s="7">
        <v>1</v>
      </c>
      <c r="G30" s="7">
        <v>1</v>
      </c>
      <c r="H30" s="7">
        <v>88</v>
      </c>
      <c r="I30" s="7">
        <v>4</v>
      </c>
      <c r="J30" s="7">
        <v>4</v>
      </c>
      <c r="K30" s="7">
        <v>307</v>
      </c>
      <c r="L30" s="7">
        <v>4</v>
      </c>
      <c r="M30" s="7">
        <v>4</v>
      </c>
      <c r="N30" s="7">
        <f>E30+H30+K30</f>
        <v>524</v>
      </c>
    </row>
    <row r="31" spans="1:14" x14ac:dyDescent="0.2">
      <c r="A31" s="33" t="s">
        <v>125</v>
      </c>
      <c r="B31" s="36" t="s">
        <v>130</v>
      </c>
      <c r="C31" s="7">
        <v>23</v>
      </c>
      <c r="D31" s="7">
        <v>7</v>
      </c>
      <c r="E31" s="7">
        <v>483</v>
      </c>
      <c r="F31" s="7">
        <v>53</v>
      </c>
      <c r="G31" s="7">
        <v>15</v>
      </c>
      <c r="H31" s="7">
        <v>2251</v>
      </c>
      <c r="I31" s="7">
        <v>57</v>
      </c>
      <c r="J31" s="7">
        <v>16</v>
      </c>
      <c r="K31" s="7">
        <v>1676</v>
      </c>
      <c r="L31" s="7">
        <v>70</v>
      </c>
      <c r="M31" s="7">
        <v>20</v>
      </c>
      <c r="N31" s="7">
        <f t="shared" si="0"/>
        <v>4410</v>
      </c>
    </row>
    <row r="32" spans="1:14" x14ac:dyDescent="0.2">
      <c r="A32" s="33" t="s">
        <v>126</v>
      </c>
      <c r="B32" s="36" t="s">
        <v>131</v>
      </c>
      <c r="C32" s="7">
        <v>66</v>
      </c>
      <c r="D32" s="7">
        <v>11</v>
      </c>
      <c r="E32" s="7">
        <v>2784</v>
      </c>
      <c r="F32" s="7">
        <v>76</v>
      </c>
      <c r="G32" s="7">
        <v>12</v>
      </c>
      <c r="H32" s="7">
        <v>3874</v>
      </c>
      <c r="I32" s="7">
        <v>85</v>
      </c>
      <c r="J32" s="7">
        <v>13</v>
      </c>
      <c r="K32" s="7">
        <v>5111</v>
      </c>
      <c r="L32" s="7">
        <v>121</v>
      </c>
      <c r="M32" s="7">
        <v>20</v>
      </c>
      <c r="N32" s="7">
        <f>E32+H32+K32</f>
        <v>11769</v>
      </c>
    </row>
    <row r="33" spans="1:14" x14ac:dyDescent="0.2">
      <c r="A33" s="33" t="s">
        <v>127</v>
      </c>
      <c r="B33" s="36" t="s">
        <v>132</v>
      </c>
      <c r="C33" s="7">
        <v>15</v>
      </c>
      <c r="D33" s="7">
        <v>6</v>
      </c>
      <c r="E33" s="7">
        <v>473</v>
      </c>
      <c r="F33" s="7">
        <v>11</v>
      </c>
      <c r="G33" s="7">
        <v>4</v>
      </c>
      <c r="H33" s="7">
        <v>419</v>
      </c>
      <c r="I33" s="7">
        <v>16</v>
      </c>
      <c r="J33" s="7">
        <v>6</v>
      </c>
      <c r="K33" s="7">
        <v>754</v>
      </c>
      <c r="L33" s="7">
        <v>21</v>
      </c>
      <c r="M33" s="7">
        <v>8</v>
      </c>
      <c r="N33" s="7">
        <f t="shared" si="0"/>
        <v>1646</v>
      </c>
    </row>
    <row r="34" spans="1:14" x14ac:dyDescent="0.2">
      <c r="A34" s="33" t="s">
        <v>128</v>
      </c>
      <c r="B34" s="36" t="s">
        <v>182</v>
      </c>
      <c r="C34" s="7">
        <v>8</v>
      </c>
      <c r="D34" s="7">
        <v>2</v>
      </c>
      <c r="E34" s="7">
        <v>145</v>
      </c>
      <c r="F34" s="7">
        <v>15</v>
      </c>
      <c r="G34" s="7">
        <v>3</v>
      </c>
      <c r="H34" s="7">
        <v>529</v>
      </c>
      <c r="I34" s="7">
        <v>14</v>
      </c>
      <c r="J34" s="7">
        <v>3</v>
      </c>
      <c r="K34" s="7">
        <v>352</v>
      </c>
      <c r="L34" s="7">
        <v>22</v>
      </c>
      <c r="M34" s="7">
        <v>5</v>
      </c>
      <c r="N34" s="7">
        <f t="shared" si="0"/>
        <v>1026</v>
      </c>
    </row>
    <row r="35" spans="1:14" ht="15" customHeight="1" x14ac:dyDescent="0.2">
      <c r="A35" s="33" t="s">
        <v>169</v>
      </c>
      <c r="B35" s="36" t="s">
        <v>168</v>
      </c>
      <c r="C35" s="7">
        <v>25</v>
      </c>
      <c r="D35" s="7">
        <v>6</v>
      </c>
      <c r="E35" s="7">
        <v>2184</v>
      </c>
      <c r="F35" s="7">
        <v>27</v>
      </c>
      <c r="G35" s="7">
        <v>7</v>
      </c>
      <c r="H35" s="7">
        <v>2345</v>
      </c>
      <c r="I35" s="7">
        <v>28</v>
      </c>
      <c r="J35" s="7">
        <v>8</v>
      </c>
      <c r="K35" s="7">
        <v>2321</v>
      </c>
      <c r="L35" s="7">
        <v>36</v>
      </c>
      <c r="M35" s="7">
        <v>10</v>
      </c>
      <c r="N35" s="7">
        <f t="shared" si="0"/>
        <v>6850</v>
      </c>
    </row>
    <row r="36" spans="1:14" x14ac:dyDescent="0.2">
      <c r="A36" s="33" t="s">
        <v>170</v>
      </c>
      <c r="B36" s="36" t="s">
        <v>129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318</v>
      </c>
      <c r="I36" s="7">
        <v>2</v>
      </c>
      <c r="J36" s="7">
        <v>2</v>
      </c>
      <c r="K36" s="7">
        <v>418</v>
      </c>
      <c r="L36" s="7">
        <v>2</v>
      </c>
      <c r="M36" s="7">
        <v>2</v>
      </c>
      <c r="N36" s="7">
        <f t="shared" si="0"/>
        <v>736</v>
      </c>
    </row>
    <row r="37" spans="1:14" x14ac:dyDescent="0.2">
      <c r="A37" s="33" t="s">
        <v>171</v>
      </c>
      <c r="B37" s="36" t="s">
        <v>130</v>
      </c>
      <c r="C37" s="7">
        <v>10</v>
      </c>
      <c r="D37" s="7">
        <v>3</v>
      </c>
      <c r="E37" s="7">
        <v>635</v>
      </c>
      <c r="F37" s="7">
        <v>10</v>
      </c>
      <c r="G37" s="7">
        <v>3</v>
      </c>
      <c r="H37" s="7">
        <v>1076</v>
      </c>
      <c r="I37" s="7">
        <v>10</v>
      </c>
      <c r="J37" s="7">
        <v>3</v>
      </c>
      <c r="K37" s="7">
        <v>941</v>
      </c>
      <c r="L37" s="7">
        <v>13</v>
      </c>
      <c r="M37" s="7">
        <v>4</v>
      </c>
      <c r="N37" s="7">
        <f t="shared" si="0"/>
        <v>2652</v>
      </c>
    </row>
    <row r="38" spans="1:14" x14ac:dyDescent="0.2">
      <c r="A38" s="33" t="s">
        <v>172</v>
      </c>
      <c r="B38" s="36" t="s">
        <v>131</v>
      </c>
      <c r="C38" s="7">
        <v>15</v>
      </c>
      <c r="D38" s="7">
        <v>3</v>
      </c>
      <c r="E38" s="7">
        <v>1549</v>
      </c>
      <c r="F38" s="7">
        <v>16</v>
      </c>
      <c r="G38" s="7">
        <v>3</v>
      </c>
      <c r="H38" s="7">
        <v>951</v>
      </c>
      <c r="I38" s="7">
        <v>16</v>
      </c>
      <c r="J38" s="7">
        <v>3</v>
      </c>
      <c r="K38" s="7">
        <v>962</v>
      </c>
      <c r="L38" s="7">
        <v>21</v>
      </c>
      <c r="M38" s="7">
        <v>4</v>
      </c>
      <c r="N38" s="7">
        <f t="shared" si="0"/>
        <v>3462</v>
      </c>
    </row>
    <row r="39" spans="1:14" x14ac:dyDescent="0.2">
      <c r="A39" s="33" t="s">
        <v>173</v>
      </c>
      <c r="B39" s="36" t="s">
        <v>132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0"/>
        <v>0</v>
      </c>
    </row>
    <row r="40" spans="1:14" x14ac:dyDescent="0.2">
      <c r="A40" s="33" t="s">
        <v>174</v>
      </c>
      <c r="B40" s="36" t="s">
        <v>182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0"/>
        <v>0</v>
      </c>
    </row>
    <row r="41" spans="1:14" ht="26.25" x14ac:dyDescent="0.2">
      <c r="A41" s="33" t="s">
        <v>183</v>
      </c>
      <c r="B41" s="33" t="s">
        <v>189</v>
      </c>
      <c r="C41" s="7">
        <v>86</v>
      </c>
      <c r="D41" s="7">
        <v>23</v>
      </c>
      <c r="E41" s="7">
        <v>4405</v>
      </c>
      <c r="F41" s="7">
        <v>68</v>
      </c>
      <c r="G41" s="7">
        <v>15</v>
      </c>
      <c r="H41" s="7">
        <v>3336</v>
      </c>
      <c r="I41" s="7">
        <v>75</v>
      </c>
      <c r="J41" s="7">
        <v>19</v>
      </c>
      <c r="K41" s="7">
        <v>3714</v>
      </c>
      <c r="L41" s="7">
        <v>154</v>
      </c>
      <c r="M41" s="7">
        <v>40</v>
      </c>
      <c r="N41" s="7">
        <f>E41+H41+K41</f>
        <v>11455</v>
      </c>
    </row>
    <row r="42" spans="1:14" x14ac:dyDescent="0.2">
      <c r="A42" s="33" t="s">
        <v>184</v>
      </c>
      <c r="B42" s="36" t="s">
        <v>129</v>
      </c>
      <c r="C42" s="7">
        <v>2</v>
      </c>
      <c r="D42" s="7">
        <v>2</v>
      </c>
      <c r="E42" s="7">
        <v>158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f t="shared" si="0"/>
        <v>158</v>
      </c>
    </row>
    <row r="43" spans="1:14" x14ac:dyDescent="0.2">
      <c r="A43" s="33" t="s">
        <v>185</v>
      </c>
      <c r="B43" s="36" t="s">
        <v>130</v>
      </c>
      <c r="C43" s="7">
        <v>23</v>
      </c>
      <c r="D43" s="7">
        <v>8</v>
      </c>
      <c r="E43" s="7">
        <v>1059</v>
      </c>
      <c r="F43" s="7">
        <v>11</v>
      </c>
      <c r="G43" s="7">
        <v>4</v>
      </c>
      <c r="H43" s="7">
        <v>296</v>
      </c>
      <c r="I43" s="7">
        <v>13</v>
      </c>
      <c r="J43" s="7">
        <v>5</v>
      </c>
      <c r="K43" s="7">
        <v>528</v>
      </c>
      <c r="L43" s="7">
        <v>31</v>
      </c>
      <c r="M43" s="7">
        <v>11</v>
      </c>
      <c r="N43" s="7">
        <f t="shared" si="0"/>
        <v>1883</v>
      </c>
    </row>
    <row r="44" spans="1:14" x14ac:dyDescent="0.2">
      <c r="A44" s="33" t="s">
        <v>186</v>
      </c>
      <c r="B44" s="36" t="s">
        <v>131</v>
      </c>
      <c r="C44" s="7">
        <v>44</v>
      </c>
      <c r="D44" s="7">
        <v>8</v>
      </c>
      <c r="E44" s="7">
        <v>2365</v>
      </c>
      <c r="F44" s="7">
        <v>50</v>
      </c>
      <c r="G44" s="7">
        <v>9</v>
      </c>
      <c r="H44" s="7">
        <v>2476</v>
      </c>
      <c r="I44" s="7">
        <v>48</v>
      </c>
      <c r="J44" s="7">
        <v>8</v>
      </c>
      <c r="K44" s="7">
        <v>2531</v>
      </c>
      <c r="L44" s="7">
        <v>95</v>
      </c>
      <c r="M44" s="7">
        <v>17</v>
      </c>
      <c r="N44" s="7">
        <f t="shared" si="0"/>
        <v>7372</v>
      </c>
    </row>
    <row r="45" spans="1:14" x14ac:dyDescent="0.2">
      <c r="A45" s="33" t="s">
        <v>187</v>
      </c>
      <c r="B45" s="36" t="s">
        <v>132</v>
      </c>
      <c r="C45" s="7">
        <v>2</v>
      </c>
      <c r="D45" s="7">
        <v>1</v>
      </c>
      <c r="E45" s="7">
        <v>5</v>
      </c>
      <c r="F45" s="7">
        <v>2</v>
      </c>
      <c r="G45" s="7">
        <v>1</v>
      </c>
      <c r="H45" s="7">
        <v>285</v>
      </c>
      <c r="I45" s="7">
        <v>14</v>
      </c>
      <c r="J45" s="7">
        <v>6</v>
      </c>
      <c r="K45" s="7">
        <v>655</v>
      </c>
      <c r="L45" s="7">
        <v>14</v>
      </c>
      <c r="M45" s="7">
        <v>6</v>
      </c>
      <c r="N45" s="7">
        <f t="shared" si="0"/>
        <v>945</v>
      </c>
    </row>
    <row r="46" spans="1:14" x14ac:dyDescent="0.2">
      <c r="A46" s="33" t="s">
        <v>188</v>
      </c>
      <c r="B46" s="36" t="s">
        <v>182</v>
      </c>
      <c r="C46" s="7">
        <v>15</v>
      </c>
      <c r="D46" s="7">
        <v>4</v>
      </c>
      <c r="E46" s="7">
        <v>818</v>
      </c>
      <c r="F46" s="7">
        <v>5</v>
      </c>
      <c r="G46" s="7">
        <v>1</v>
      </c>
      <c r="H46" s="7">
        <v>279</v>
      </c>
      <c r="I46" s="7">
        <v>0</v>
      </c>
      <c r="J46" s="7">
        <v>0</v>
      </c>
      <c r="K46" s="7">
        <v>0</v>
      </c>
      <c r="L46" s="7">
        <v>20</v>
      </c>
      <c r="M46" s="7">
        <v>5</v>
      </c>
      <c r="N46" s="7">
        <f t="shared" si="0"/>
        <v>1097</v>
      </c>
    </row>
    <row r="47" spans="1:14" ht="13.5" x14ac:dyDescent="0.2">
      <c r="A47" s="33" t="s">
        <v>119</v>
      </c>
      <c r="B47" s="33" t="s">
        <v>86</v>
      </c>
      <c r="C47" s="7">
        <v>34</v>
      </c>
      <c r="D47" s="7">
        <v>12</v>
      </c>
      <c r="E47" s="7">
        <v>4467</v>
      </c>
      <c r="F47" s="7">
        <v>47</v>
      </c>
      <c r="G47" s="7">
        <v>16</v>
      </c>
      <c r="H47" s="7">
        <v>6138</v>
      </c>
      <c r="I47" s="7">
        <v>77</v>
      </c>
      <c r="J47" s="7">
        <v>27</v>
      </c>
      <c r="K47" s="7">
        <v>11899</v>
      </c>
      <c r="L47" s="7">
        <v>109</v>
      </c>
      <c r="M47" s="7">
        <v>40</v>
      </c>
      <c r="N47" s="7">
        <f t="shared" si="0"/>
        <v>22504</v>
      </c>
    </row>
    <row r="48" spans="1:14" ht="15.75" customHeight="1" x14ac:dyDescent="0.2">
      <c r="A48" s="33" t="s">
        <v>37</v>
      </c>
      <c r="B48" s="33" t="s">
        <v>75</v>
      </c>
      <c r="C48" s="7">
        <v>521</v>
      </c>
      <c r="D48" s="7">
        <v>377</v>
      </c>
      <c r="E48" s="7">
        <v>7129</v>
      </c>
      <c r="F48" s="7">
        <v>1755</v>
      </c>
      <c r="G48" s="7">
        <v>1238</v>
      </c>
      <c r="H48" s="7">
        <v>98911</v>
      </c>
      <c r="I48" s="7">
        <v>1163</v>
      </c>
      <c r="J48" s="7">
        <v>746</v>
      </c>
      <c r="K48" s="7">
        <v>42563</v>
      </c>
      <c r="L48" s="7">
        <v>2329</v>
      </c>
      <c r="M48" s="7">
        <v>1535</v>
      </c>
      <c r="N48" s="7">
        <f t="shared" si="0"/>
        <v>148603</v>
      </c>
    </row>
    <row r="49" spans="1:14" ht="16.5" customHeight="1" x14ac:dyDescent="0.2">
      <c r="A49" s="33" t="s">
        <v>5</v>
      </c>
      <c r="B49" s="33" t="s">
        <v>133</v>
      </c>
      <c r="C49" s="7">
        <v>405</v>
      </c>
      <c r="D49" s="7">
        <v>296</v>
      </c>
      <c r="E49" s="7">
        <v>5116</v>
      </c>
      <c r="F49" s="7">
        <v>736</v>
      </c>
      <c r="G49" s="7">
        <v>532</v>
      </c>
      <c r="H49" s="7">
        <v>16503</v>
      </c>
      <c r="I49" s="7">
        <v>662</v>
      </c>
      <c r="J49" s="7">
        <v>498</v>
      </c>
      <c r="K49" s="7">
        <v>19872</v>
      </c>
      <c r="L49" s="7">
        <v>917</v>
      </c>
      <c r="M49" s="7">
        <v>649</v>
      </c>
      <c r="N49" s="7">
        <f t="shared" si="0"/>
        <v>41491</v>
      </c>
    </row>
    <row r="50" spans="1:14" ht="15" customHeight="1" x14ac:dyDescent="0.2">
      <c r="A50" s="33" t="s">
        <v>6</v>
      </c>
      <c r="B50" s="33" t="s">
        <v>76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0"/>
        <v>0</v>
      </c>
    </row>
    <row r="51" spans="1:14" x14ac:dyDescent="0.2">
      <c r="A51" s="33" t="s">
        <v>7</v>
      </c>
      <c r="B51" s="33" t="s">
        <v>77</v>
      </c>
      <c r="C51" s="7">
        <v>405</v>
      </c>
      <c r="D51" s="7">
        <v>296</v>
      </c>
      <c r="E51" s="7">
        <v>5116</v>
      </c>
      <c r="F51" s="7">
        <v>736</v>
      </c>
      <c r="G51" s="7">
        <v>532</v>
      </c>
      <c r="H51" s="7">
        <v>16503</v>
      </c>
      <c r="I51" s="7">
        <v>662</v>
      </c>
      <c r="J51" s="7">
        <v>498</v>
      </c>
      <c r="K51" s="7">
        <v>19872</v>
      </c>
      <c r="L51" s="7">
        <v>917</v>
      </c>
      <c r="M51" s="7">
        <v>649</v>
      </c>
      <c r="N51" s="7">
        <f>E51+H51+K51</f>
        <v>41491</v>
      </c>
    </row>
    <row r="52" spans="1:14" ht="13.5" x14ac:dyDescent="0.2">
      <c r="A52" s="33" t="s">
        <v>8</v>
      </c>
      <c r="B52" s="33" t="s">
        <v>93</v>
      </c>
      <c r="C52" s="7">
        <v>1</v>
      </c>
      <c r="D52" s="7">
        <v>1</v>
      </c>
      <c r="E52" s="7">
        <v>160</v>
      </c>
      <c r="F52" s="7">
        <v>974</v>
      </c>
      <c r="G52" s="7">
        <v>670</v>
      </c>
      <c r="H52" s="7">
        <v>79715</v>
      </c>
      <c r="I52" s="7">
        <v>440</v>
      </c>
      <c r="J52" s="7">
        <v>201</v>
      </c>
      <c r="K52" s="7">
        <v>21241</v>
      </c>
      <c r="L52" s="7">
        <v>1382</v>
      </c>
      <c r="M52" s="7">
        <v>862</v>
      </c>
      <c r="N52" s="7">
        <f t="shared" si="0"/>
        <v>101116</v>
      </c>
    </row>
    <row r="53" spans="1:14" x14ac:dyDescent="0.2">
      <c r="A53" s="33" t="s">
        <v>38</v>
      </c>
      <c r="B53" s="33" t="s">
        <v>76</v>
      </c>
      <c r="C53" s="7">
        <v>1</v>
      </c>
      <c r="D53" s="7">
        <v>1</v>
      </c>
      <c r="E53" s="7">
        <v>160</v>
      </c>
      <c r="F53" s="7">
        <v>974</v>
      </c>
      <c r="G53" s="7">
        <v>670</v>
      </c>
      <c r="H53" s="7">
        <v>79715</v>
      </c>
      <c r="I53" s="7">
        <v>436</v>
      </c>
      <c r="J53" s="7">
        <v>201</v>
      </c>
      <c r="K53" s="7">
        <v>21241</v>
      </c>
      <c r="L53" s="7">
        <v>1378</v>
      </c>
      <c r="M53" s="7">
        <v>862</v>
      </c>
      <c r="N53" s="7">
        <f t="shared" si="0"/>
        <v>101116</v>
      </c>
    </row>
    <row r="54" spans="1:14" x14ac:dyDescent="0.2">
      <c r="A54" s="33" t="s">
        <v>39</v>
      </c>
      <c r="B54" s="33" t="s">
        <v>78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0</v>
      </c>
      <c r="K54" s="7">
        <v>0</v>
      </c>
      <c r="L54" s="7">
        <v>4</v>
      </c>
      <c r="M54" s="7">
        <v>0</v>
      </c>
      <c r="N54" s="7">
        <f t="shared" si="0"/>
        <v>0</v>
      </c>
    </row>
    <row r="55" spans="1:14" ht="15.75" customHeight="1" x14ac:dyDescent="0.2">
      <c r="A55" s="33" t="s">
        <v>9</v>
      </c>
      <c r="B55" s="33" t="s">
        <v>94</v>
      </c>
      <c r="C55" s="7">
        <v>262</v>
      </c>
      <c r="D55" s="7">
        <v>150</v>
      </c>
      <c r="E55" s="7">
        <v>648</v>
      </c>
      <c r="F55" s="7">
        <v>348</v>
      </c>
      <c r="G55" s="7">
        <v>229</v>
      </c>
      <c r="H55" s="7">
        <v>888</v>
      </c>
      <c r="I55" s="7">
        <v>85</v>
      </c>
      <c r="J55" s="7">
        <v>66</v>
      </c>
      <c r="K55" s="7">
        <v>214</v>
      </c>
      <c r="L55" s="7">
        <v>440</v>
      </c>
      <c r="M55" s="7">
        <v>276</v>
      </c>
      <c r="N55" s="7">
        <f t="shared" si="0"/>
        <v>1750</v>
      </c>
    </row>
    <row r="56" spans="1:14" ht="12.75" customHeight="1" x14ac:dyDescent="0.2">
      <c r="A56" s="33" t="s">
        <v>40</v>
      </c>
      <c r="B56" s="33" t="s">
        <v>76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f t="shared" si="0"/>
        <v>0</v>
      </c>
    </row>
    <row r="57" spans="1:14" x14ac:dyDescent="0.2">
      <c r="A57" s="33" t="s">
        <v>41</v>
      </c>
      <c r="B57" s="33" t="s">
        <v>79</v>
      </c>
      <c r="C57" s="7">
        <v>262</v>
      </c>
      <c r="D57" s="7">
        <v>150</v>
      </c>
      <c r="E57" s="7">
        <v>648</v>
      </c>
      <c r="F57" s="7">
        <v>348</v>
      </c>
      <c r="G57" s="7">
        <v>229</v>
      </c>
      <c r="H57" s="7">
        <v>888</v>
      </c>
      <c r="I57" s="7">
        <v>85</v>
      </c>
      <c r="J57" s="7">
        <v>66</v>
      </c>
      <c r="K57" s="7">
        <v>214</v>
      </c>
      <c r="L57" s="7">
        <v>440</v>
      </c>
      <c r="M57" s="7">
        <v>276</v>
      </c>
      <c r="N57" s="7">
        <f t="shared" si="0"/>
        <v>1750</v>
      </c>
    </row>
    <row r="58" spans="1:14" ht="15" customHeight="1" x14ac:dyDescent="0.2">
      <c r="A58" s="33" t="s">
        <v>10</v>
      </c>
      <c r="B58" s="33" t="s">
        <v>134</v>
      </c>
      <c r="C58" s="7">
        <v>239</v>
      </c>
      <c r="D58" s="7">
        <v>187</v>
      </c>
      <c r="E58" s="7">
        <v>1205</v>
      </c>
      <c r="F58" s="7">
        <v>331</v>
      </c>
      <c r="G58" s="7">
        <v>268</v>
      </c>
      <c r="H58" s="7">
        <v>1805</v>
      </c>
      <c r="I58" s="7">
        <v>284</v>
      </c>
      <c r="J58" s="7">
        <v>228</v>
      </c>
      <c r="K58" s="7">
        <v>1236</v>
      </c>
      <c r="L58" s="7">
        <v>469</v>
      </c>
      <c r="M58" s="7">
        <v>365</v>
      </c>
      <c r="N58" s="7">
        <f t="shared" si="0"/>
        <v>4246</v>
      </c>
    </row>
    <row r="59" spans="1:14" x14ac:dyDescent="0.2">
      <c r="A59" s="33" t="s">
        <v>11</v>
      </c>
      <c r="B59" s="33" t="s">
        <v>76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 t="shared" si="0"/>
        <v>0</v>
      </c>
    </row>
    <row r="60" spans="1:14" ht="15" customHeight="1" x14ac:dyDescent="0.2">
      <c r="A60" s="33" t="s">
        <v>12</v>
      </c>
      <c r="B60" s="33" t="s">
        <v>80</v>
      </c>
      <c r="C60" s="7">
        <v>239</v>
      </c>
      <c r="D60" s="7">
        <v>187</v>
      </c>
      <c r="E60" s="7">
        <v>1205</v>
      </c>
      <c r="F60" s="7">
        <v>331</v>
      </c>
      <c r="G60" s="7">
        <v>268</v>
      </c>
      <c r="H60" s="7">
        <v>1805</v>
      </c>
      <c r="I60" s="7">
        <v>284</v>
      </c>
      <c r="J60" s="7">
        <v>228</v>
      </c>
      <c r="K60" s="7">
        <v>1236</v>
      </c>
      <c r="L60" s="7">
        <v>469</v>
      </c>
      <c r="M60" s="7">
        <v>365</v>
      </c>
      <c r="N60" s="7">
        <f t="shared" si="0"/>
        <v>4246</v>
      </c>
    </row>
    <row r="61" spans="1:14" ht="15" customHeight="1" x14ac:dyDescent="0.2">
      <c r="A61" s="33" t="s">
        <v>81</v>
      </c>
      <c r="B61" s="33" t="s">
        <v>135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f t="shared" si="0"/>
        <v>0</v>
      </c>
    </row>
    <row r="62" spans="1:14" ht="15" customHeight="1" x14ac:dyDescent="0.2">
      <c r="A62" s="33" t="s">
        <v>136</v>
      </c>
      <c r="B62" s="33" t="s">
        <v>142</v>
      </c>
      <c r="C62" s="7">
        <v>45</v>
      </c>
      <c r="D62" s="7">
        <v>20</v>
      </c>
      <c r="E62" s="7">
        <v>295</v>
      </c>
      <c r="F62" s="7">
        <v>137</v>
      </c>
      <c r="G62" s="7">
        <v>64</v>
      </c>
      <c r="H62" s="7">
        <v>1717</v>
      </c>
      <c r="I62" s="7">
        <v>117</v>
      </c>
      <c r="J62" s="7">
        <v>60</v>
      </c>
      <c r="K62" s="7">
        <v>1740</v>
      </c>
      <c r="L62" s="7">
        <v>205</v>
      </c>
      <c r="M62" s="7">
        <v>96</v>
      </c>
      <c r="N62" s="7">
        <f t="shared" si="0"/>
        <v>3752</v>
      </c>
    </row>
    <row r="63" spans="1:14" ht="15" customHeight="1" x14ac:dyDescent="0.2">
      <c r="A63" s="33" t="s">
        <v>137</v>
      </c>
      <c r="B63" s="33" t="s">
        <v>129</v>
      </c>
      <c r="C63" s="7">
        <v>14</v>
      </c>
      <c r="D63" s="7">
        <v>10</v>
      </c>
      <c r="E63" s="7">
        <v>149</v>
      </c>
      <c r="F63" s="7">
        <v>47</v>
      </c>
      <c r="G63" s="7">
        <v>32</v>
      </c>
      <c r="H63" s="7">
        <v>840</v>
      </c>
      <c r="I63" s="7">
        <v>59</v>
      </c>
      <c r="J63" s="7">
        <v>40</v>
      </c>
      <c r="K63" s="7">
        <v>1109</v>
      </c>
      <c r="L63" s="7">
        <v>79</v>
      </c>
      <c r="M63" s="7">
        <v>54</v>
      </c>
      <c r="N63" s="7">
        <f t="shared" si="0"/>
        <v>2098</v>
      </c>
    </row>
    <row r="64" spans="1:14" ht="15" customHeight="1" x14ac:dyDescent="0.2">
      <c r="A64" s="33" t="s">
        <v>138</v>
      </c>
      <c r="B64" s="33" t="s">
        <v>130</v>
      </c>
      <c r="C64" s="7">
        <v>3</v>
      </c>
      <c r="D64" s="7">
        <v>1</v>
      </c>
      <c r="E64" s="7">
        <v>9</v>
      </c>
      <c r="F64" s="7">
        <v>21</v>
      </c>
      <c r="G64" s="7">
        <v>7</v>
      </c>
      <c r="H64" s="7">
        <v>267</v>
      </c>
      <c r="I64" s="7">
        <v>22</v>
      </c>
      <c r="J64" s="7">
        <v>7</v>
      </c>
      <c r="K64" s="7">
        <v>105</v>
      </c>
      <c r="L64" s="7">
        <v>43</v>
      </c>
      <c r="M64" s="7">
        <v>14</v>
      </c>
      <c r="N64" s="7">
        <f t="shared" si="0"/>
        <v>381</v>
      </c>
    </row>
    <row r="65" spans="1:14" ht="15" customHeight="1" x14ac:dyDescent="0.2">
      <c r="A65" s="33" t="s">
        <v>139</v>
      </c>
      <c r="B65" s="33" t="s">
        <v>131</v>
      </c>
      <c r="C65" s="7">
        <v>12</v>
      </c>
      <c r="D65" s="7">
        <v>2</v>
      </c>
      <c r="E65" s="7">
        <v>26</v>
      </c>
      <c r="F65" s="7">
        <v>14</v>
      </c>
      <c r="G65" s="7">
        <v>3</v>
      </c>
      <c r="H65" s="7">
        <v>67</v>
      </c>
      <c r="I65" s="7">
        <v>5</v>
      </c>
      <c r="J65" s="7">
        <v>1</v>
      </c>
      <c r="K65" s="7">
        <v>60</v>
      </c>
      <c r="L65" s="7">
        <v>26</v>
      </c>
      <c r="M65" s="7">
        <v>5</v>
      </c>
      <c r="N65" s="7">
        <f>E65+H65+K65</f>
        <v>153</v>
      </c>
    </row>
    <row r="66" spans="1:14" ht="15" customHeight="1" x14ac:dyDescent="0.2">
      <c r="A66" s="33" t="s">
        <v>140</v>
      </c>
      <c r="B66" s="33" t="s">
        <v>132</v>
      </c>
      <c r="C66" s="7">
        <v>16</v>
      </c>
      <c r="D66" s="7">
        <v>7</v>
      </c>
      <c r="E66" s="7">
        <v>111</v>
      </c>
      <c r="F66" s="7">
        <v>51</v>
      </c>
      <c r="G66" s="7">
        <v>21</v>
      </c>
      <c r="H66" s="7">
        <v>537</v>
      </c>
      <c r="I66" s="7">
        <v>31</v>
      </c>
      <c r="J66" s="7">
        <v>12</v>
      </c>
      <c r="K66" s="7">
        <v>545</v>
      </c>
      <c r="L66" s="7">
        <v>53</v>
      </c>
      <c r="M66" s="7">
        <v>22</v>
      </c>
      <c r="N66" s="7">
        <f>E66+H66+K66</f>
        <v>1193</v>
      </c>
    </row>
    <row r="67" spans="1:14" ht="15" customHeight="1" x14ac:dyDescent="0.2">
      <c r="A67" s="33" t="s">
        <v>141</v>
      </c>
      <c r="B67" s="33" t="s">
        <v>182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6</v>
      </c>
      <c r="I67" s="7">
        <v>0</v>
      </c>
      <c r="J67" s="7">
        <v>0</v>
      </c>
      <c r="K67" s="7">
        <v>-79</v>
      </c>
      <c r="L67" s="7">
        <v>4</v>
      </c>
      <c r="M67" s="7">
        <v>1</v>
      </c>
      <c r="N67" s="7">
        <f t="shared" ref="N67:N75" si="1">E67+H67+K67</f>
        <v>-73</v>
      </c>
    </row>
    <row r="68" spans="1:14" ht="26.25" x14ac:dyDescent="0.2">
      <c r="A68" s="33" t="s">
        <v>175</v>
      </c>
      <c r="B68" s="33" t="s">
        <v>181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94</v>
      </c>
      <c r="I68" s="7">
        <v>4</v>
      </c>
      <c r="J68" s="7">
        <v>3</v>
      </c>
      <c r="K68" s="7">
        <v>62</v>
      </c>
      <c r="L68" s="7">
        <v>5</v>
      </c>
      <c r="M68" s="7">
        <v>4</v>
      </c>
      <c r="N68" s="7">
        <f t="shared" si="1"/>
        <v>156</v>
      </c>
    </row>
    <row r="69" spans="1:14" x14ac:dyDescent="0.2">
      <c r="A69" s="33" t="s">
        <v>176</v>
      </c>
      <c r="B69" s="33" t="s">
        <v>129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94</v>
      </c>
      <c r="I69" s="7">
        <v>4</v>
      </c>
      <c r="J69" s="7">
        <v>3</v>
      </c>
      <c r="K69" s="7">
        <v>62</v>
      </c>
      <c r="L69" s="7">
        <v>5</v>
      </c>
      <c r="M69" s="7">
        <v>4</v>
      </c>
      <c r="N69" s="7">
        <f t="shared" si="1"/>
        <v>156</v>
      </c>
    </row>
    <row r="70" spans="1:14" x14ac:dyDescent="0.2">
      <c r="A70" s="33" t="s">
        <v>177</v>
      </c>
      <c r="B70" s="33" t="s">
        <v>130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f t="shared" si="1"/>
        <v>0</v>
      </c>
    </row>
    <row r="71" spans="1:14" x14ac:dyDescent="0.2">
      <c r="A71" s="33" t="s">
        <v>178</v>
      </c>
      <c r="B71" s="33" t="s">
        <v>131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f t="shared" si="1"/>
        <v>0</v>
      </c>
    </row>
    <row r="72" spans="1:14" x14ac:dyDescent="0.2">
      <c r="A72" s="33" t="s">
        <v>179</v>
      </c>
      <c r="B72" s="33" t="s">
        <v>132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f t="shared" si="1"/>
        <v>0</v>
      </c>
    </row>
    <row r="73" spans="1:14" x14ac:dyDescent="0.2">
      <c r="A73" s="33" t="s">
        <v>180</v>
      </c>
      <c r="B73" s="33" t="s">
        <v>182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f t="shared" si="1"/>
        <v>0</v>
      </c>
    </row>
    <row r="74" spans="1:14" ht="26.25" x14ac:dyDescent="0.2">
      <c r="A74" s="33" t="s">
        <v>190</v>
      </c>
      <c r="B74" s="33" t="s">
        <v>191</v>
      </c>
      <c r="C74" s="7">
        <v>0</v>
      </c>
      <c r="D74" s="7">
        <v>0</v>
      </c>
      <c r="E74" s="7">
        <v>0</v>
      </c>
      <c r="F74" s="7">
        <v>14</v>
      </c>
      <c r="G74" s="7">
        <v>6</v>
      </c>
      <c r="H74" s="7">
        <v>333</v>
      </c>
      <c r="I74" s="7">
        <v>12</v>
      </c>
      <c r="J74" s="7">
        <v>6</v>
      </c>
      <c r="K74" s="7">
        <v>87</v>
      </c>
      <c r="L74" s="7">
        <v>17</v>
      </c>
      <c r="M74" s="7">
        <v>8</v>
      </c>
      <c r="N74" s="7">
        <f t="shared" si="1"/>
        <v>420</v>
      </c>
    </row>
    <row r="75" spans="1:14" x14ac:dyDescent="0.2">
      <c r="A75" s="33" t="s">
        <v>192</v>
      </c>
      <c r="B75" s="33" t="s">
        <v>129</v>
      </c>
      <c r="C75" s="7">
        <v>0</v>
      </c>
      <c r="D75" s="7">
        <v>0</v>
      </c>
      <c r="E75" s="7">
        <v>0</v>
      </c>
      <c r="F75" s="7">
        <v>5</v>
      </c>
      <c r="G75" s="7">
        <v>4</v>
      </c>
      <c r="H75" s="7">
        <v>191</v>
      </c>
      <c r="I75" s="7">
        <v>7</v>
      </c>
      <c r="J75" s="7">
        <v>5</v>
      </c>
      <c r="K75" s="7">
        <v>32</v>
      </c>
      <c r="L75" s="7">
        <v>8</v>
      </c>
      <c r="M75" s="7">
        <v>6</v>
      </c>
      <c r="N75" s="7">
        <f t="shared" si="1"/>
        <v>223</v>
      </c>
    </row>
    <row r="76" spans="1:14" x14ac:dyDescent="0.2">
      <c r="A76" s="33" t="s">
        <v>193</v>
      </c>
      <c r="B76" s="33" t="s">
        <v>130</v>
      </c>
      <c r="C76" s="7">
        <v>0</v>
      </c>
      <c r="D76" s="7">
        <v>0</v>
      </c>
      <c r="E76" s="7">
        <v>0</v>
      </c>
      <c r="F76" s="7">
        <v>4</v>
      </c>
      <c r="G76" s="7">
        <v>1</v>
      </c>
      <c r="H76" s="7">
        <v>117</v>
      </c>
      <c r="I76" s="7">
        <v>0</v>
      </c>
      <c r="J76" s="7">
        <v>0</v>
      </c>
      <c r="K76" s="7">
        <v>-18</v>
      </c>
      <c r="L76" s="7">
        <v>4</v>
      </c>
      <c r="M76" s="7">
        <v>1</v>
      </c>
      <c r="N76" s="7">
        <f>E76+H76+K76</f>
        <v>99</v>
      </c>
    </row>
    <row r="77" spans="1:14" x14ac:dyDescent="0.2">
      <c r="A77" s="33" t="s">
        <v>194</v>
      </c>
      <c r="B77" s="33" t="s">
        <v>131</v>
      </c>
      <c r="C77" s="7">
        <v>0</v>
      </c>
      <c r="D77" s="7">
        <v>0</v>
      </c>
      <c r="E77" s="7">
        <v>0</v>
      </c>
      <c r="F77" s="7">
        <v>5</v>
      </c>
      <c r="G77" s="7">
        <v>1</v>
      </c>
      <c r="H77" s="7">
        <v>25</v>
      </c>
      <c r="I77" s="7">
        <v>5</v>
      </c>
      <c r="J77" s="7">
        <v>1</v>
      </c>
      <c r="K77" s="7">
        <v>73</v>
      </c>
      <c r="L77" s="7">
        <v>5</v>
      </c>
      <c r="M77" s="7">
        <v>1</v>
      </c>
      <c r="N77" s="7">
        <f t="shared" ref="N77:N93" si="2">E77+H77+K77</f>
        <v>98</v>
      </c>
    </row>
    <row r="78" spans="1:14" x14ac:dyDescent="0.2">
      <c r="A78" s="33" t="s">
        <v>195</v>
      </c>
      <c r="B78" s="33" t="s">
        <v>132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f t="shared" si="2"/>
        <v>0</v>
      </c>
    </row>
    <row r="79" spans="1:14" x14ac:dyDescent="0.2">
      <c r="A79" s="33" t="s">
        <v>196</v>
      </c>
      <c r="B79" s="33" t="s">
        <v>182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f t="shared" si="2"/>
        <v>0</v>
      </c>
    </row>
    <row r="80" spans="1:14" ht="25.5" x14ac:dyDescent="0.2">
      <c r="A80" s="33" t="s">
        <v>42</v>
      </c>
      <c r="B80" s="33" t="s">
        <v>82</v>
      </c>
      <c r="C80" s="7">
        <v>350</v>
      </c>
      <c r="D80" s="7">
        <v>272</v>
      </c>
      <c r="E80" s="7">
        <v>9088</v>
      </c>
      <c r="F80" s="7">
        <v>360</v>
      </c>
      <c r="G80" s="7">
        <v>278</v>
      </c>
      <c r="H80" s="7">
        <v>9705</v>
      </c>
      <c r="I80" s="7">
        <v>384</v>
      </c>
      <c r="J80" s="7">
        <v>295</v>
      </c>
      <c r="K80" s="7">
        <v>10259</v>
      </c>
      <c r="L80" s="7">
        <v>410</v>
      </c>
      <c r="M80" s="7">
        <v>310</v>
      </c>
      <c r="N80" s="7">
        <f t="shared" si="2"/>
        <v>29052</v>
      </c>
    </row>
    <row r="81" spans="1:14" ht="15" customHeight="1" x14ac:dyDescent="0.2">
      <c r="A81" s="33" t="s">
        <v>13</v>
      </c>
      <c r="B81" s="33" t="s">
        <v>55</v>
      </c>
      <c r="C81" s="7">
        <v>350</v>
      </c>
      <c r="D81" s="7">
        <v>272</v>
      </c>
      <c r="E81" s="7">
        <v>6174</v>
      </c>
      <c r="F81" s="7">
        <v>360</v>
      </c>
      <c r="G81" s="7">
        <v>278</v>
      </c>
      <c r="H81" s="7">
        <v>6569</v>
      </c>
      <c r="I81" s="7">
        <v>384</v>
      </c>
      <c r="J81" s="7">
        <v>295</v>
      </c>
      <c r="K81" s="7">
        <v>7045</v>
      </c>
      <c r="L81" s="7">
        <v>410</v>
      </c>
      <c r="M81" s="7">
        <v>310</v>
      </c>
      <c r="N81" s="7">
        <f t="shared" si="2"/>
        <v>19788</v>
      </c>
    </row>
    <row r="82" spans="1:14" ht="15" customHeight="1" x14ac:dyDescent="0.2">
      <c r="A82" s="33" t="s">
        <v>16</v>
      </c>
      <c r="B82" s="33" t="s">
        <v>56</v>
      </c>
      <c r="C82" s="7">
        <v>350</v>
      </c>
      <c r="D82" s="7">
        <v>272</v>
      </c>
      <c r="E82" s="7">
        <v>2914</v>
      </c>
      <c r="F82" s="7">
        <v>360</v>
      </c>
      <c r="G82" s="7">
        <v>278</v>
      </c>
      <c r="H82" s="7">
        <v>3136</v>
      </c>
      <c r="I82" s="7">
        <v>384</v>
      </c>
      <c r="J82" s="7">
        <v>295</v>
      </c>
      <c r="K82" s="7">
        <v>3214</v>
      </c>
      <c r="L82" s="7">
        <v>410</v>
      </c>
      <c r="M82" s="7">
        <v>310</v>
      </c>
      <c r="N82" s="7">
        <f t="shared" si="2"/>
        <v>9264</v>
      </c>
    </row>
    <row r="83" spans="1:14" ht="25.5" x14ac:dyDescent="0.2">
      <c r="A83" s="33" t="s">
        <v>43</v>
      </c>
      <c r="B83" s="33" t="s">
        <v>143</v>
      </c>
      <c r="C83" s="7">
        <v>170</v>
      </c>
      <c r="D83" s="7">
        <v>70</v>
      </c>
      <c r="E83" s="7">
        <v>12437</v>
      </c>
      <c r="F83" s="7">
        <v>194</v>
      </c>
      <c r="G83" s="7">
        <v>91</v>
      </c>
      <c r="H83" s="7">
        <v>13954</v>
      </c>
      <c r="I83" s="7">
        <v>221</v>
      </c>
      <c r="J83" s="7">
        <v>94</v>
      </c>
      <c r="K83" s="7">
        <v>15156</v>
      </c>
      <c r="L83" s="7">
        <v>328</v>
      </c>
      <c r="M83" s="7">
        <v>142</v>
      </c>
      <c r="N83" s="7">
        <f t="shared" si="2"/>
        <v>41547</v>
      </c>
    </row>
    <row r="84" spans="1:14" ht="15" customHeight="1" x14ac:dyDescent="0.2">
      <c r="A84" s="37" t="s">
        <v>44</v>
      </c>
      <c r="B84" s="33" t="s">
        <v>144</v>
      </c>
      <c r="C84" s="7">
        <v>36</v>
      </c>
      <c r="D84" s="7">
        <v>11</v>
      </c>
      <c r="E84" s="7">
        <v>3256</v>
      </c>
      <c r="F84" s="7">
        <v>22</v>
      </c>
      <c r="G84" s="7">
        <v>10</v>
      </c>
      <c r="H84" s="7">
        <v>1356</v>
      </c>
      <c r="I84" s="7">
        <v>9</v>
      </c>
      <c r="J84" s="7">
        <v>5</v>
      </c>
      <c r="K84" s="7">
        <v>673</v>
      </c>
      <c r="L84" s="7">
        <v>51</v>
      </c>
      <c r="M84" s="7">
        <v>18</v>
      </c>
      <c r="N84" s="7">
        <f t="shared" si="2"/>
        <v>5285</v>
      </c>
    </row>
    <row r="85" spans="1:14" x14ac:dyDescent="0.2">
      <c r="A85" s="33" t="s">
        <v>45</v>
      </c>
      <c r="B85" s="33" t="s">
        <v>145</v>
      </c>
      <c r="C85" s="7">
        <v>9</v>
      </c>
      <c r="D85" s="7">
        <v>3</v>
      </c>
      <c r="E85" s="7">
        <v>66</v>
      </c>
      <c r="F85" s="7">
        <v>12</v>
      </c>
      <c r="G85" s="7">
        <v>6</v>
      </c>
      <c r="H85" s="7">
        <v>440</v>
      </c>
      <c r="I85" s="7">
        <v>1</v>
      </c>
      <c r="J85" s="7">
        <v>1</v>
      </c>
      <c r="K85" s="7">
        <v>-56</v>
      </c>
      <c r="L85" s="7">
        <v>21</v>
      </c>
      <c r="M85" s="7">
        <v>9</v>
      </c>
      <c r="N85" s="7">
        <f t="shared" si="2"/>
        <v>450</v>
      </c>
    </row>
    <row r="86" spans="1:14" x14ac:dyDescent="0.2">
      <c r="A86" s="33" t="s">
        <v>46</v>
      </c>
      <c r="B86" s="33" t="s">
        <v>146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f t="shared" si="2"/>
        <v>0</v>
      </c>
    </row>
    <row r="87" spans="1:14" ht="24" x14ac:dyDescent="0.2">
      <c r="A87" s="33" t="s">
        <v>47</v>
      </c>
      <c r="B87" s="33" t="s">
        <v>147</v>
      </c>
      <c r="C87" s="7">
        <v>26</v>
      </c>
      <c r="D87" s="7">
        <v>6</v>
      </c>
      <c r="E87" s="7">
        <v>1347</v>
      </c>
      <c r="F87" s="7">
        <v>48</v>
      </c>
      <c r="G87" s="7">
        <v>11</v>
      </c>
      <c r="H87" s="7">
        <v>3103</v>
      </c>
      <c r="I87" s="7">
        <v>59</v>
      </c>
      <c r="J87" s="7">
        <v>14</v>
      </c>
      <c r="K87" s="7">
        <v>4363</v>
      </c>
      <c r="L87" s="7">
        <v>72</v>
      </c>
      <c r="M87" s="7">
        <v>18</v>
      </c>
      <c r="N87" s="7">
        <f t="shared" si="2"/>
        <v>8813</v>
      </c>
    </row>
    <row r="88" spans="1:14" ht="16.5" customHeight="1" x14ac:dyDescent="0.2">
      <c r="A88" s="33" t="s">
        <v>62</v>
      </c>
      <c r="B88" s="33" t="s">
        <v>148</v>
      </c>
      <c r="C88" s="7">
        <v>2</v>
      </c>
      <c r="D88" s="7">
        <v>1</v>
      </c>
      <c r="E88" s="7">
        <v>199</v>
      </c>
      <c r="F88" s="7">
        <v>2</v>
      </c>
      <c r="G88" s="7">
        <v>1</v>
      </c>
      <c r="H88" s="7">
        <v>199</v>
      </c>
      <c r="I88" s="7">
        <v>2</v>
      </c>
      <c r="J88" s="7">
        <v>1</v>
      </c>
      <c r="K88" s="7">
        <v>199</v>
      </c>
      <c r="L88" s="7">
        <v>2</v>
      </c>
      <c r="M88" s="7">
        <v>1</v>
      </c>
      <c r="N88" s="7">
        <f t="shared" si="2"/>
        <v>597</v>
      </c>
    </row>
    <row r="89" spans="1:14" x14ac:dyDescent="0.2">
      <c r="A89" s="33" t="s">
        <v>83</v>
      </c>
      <c r="B89" s="33" t="s">
        <v>149</v>
      </c>
      <c r="C89" s="8">
        <v>33</v>
      </c>
      <c r="D89" s="8">
        <v>18</v>
      </c>
      <c r="E89" s="8">
        <v>890</v>
      </c>
      <c r="F89" s="8">
        <v>55</v>
      </c>
      <c r="G89" s="8">
        <v>29</v>
      </c>
      <c r="H89" s="8">
        <v>1261</v>
      </c>
      <c r="I89" s="8">
        <v>57</v>
      </c>
      <c r="J89" s="8">
        <v>30</v>
      </c>
      <c r="K89" s="8">
        <v>1414</v>
      </c>
      <c r="L89" s="7">
        <v>74</v>
      </c>
      <c r="M89" s="7">
        <v>35</v>
      </c>
      <c r="N89" s="7">
        <f t="shared" si="2"/>
        <v>3565</v>
      </c>
    </row>
    <row r="90" spans="1:14" x14ac:dyDescent="0.2">
      <c r="A90" s="33" t="s">
        <v>89</v>
      </c>
      <c r="B90" s="33" t="s">
        <v>150</v>
      </c>
      <c r="C90" s="8">
        <v>0</v>
      </c>
      <c r="D90" s="8">
        <v>0</v>
      </c>
      <c r="E90" s="8">
        <v>0</v>
      </c>
      <c r="F90" s="8">
        <v>3</v>
      </c>
      <c r="G90" s="8">
        <v>3</v>
      </c>
      <c r="H90" s="8">
        <v>250</v>
      </c>
      <c r="I90" s="8">
        <v>0</v>
      </c>
      <c r="J90" s="8">
        <v>0</v>
      </c>
      <c r="K90" s="8">
        <v>0</v>
      </c>
      <c r="L90" s="7">
        <v>3</v>
      </c>
      <c r="M90" s="7">
        <v>3</v>
      </c>
      <c r="N90" s="7">
        <f>E90+H90+K90</f>
        <v>250</v>
      </c>
    </row>
    <row r="91" spans="1:14" x14ac:dyDescent="0.2">
      <c r="A91" s="33" t="s">
        <v>90</v>
      </c>
      <c r="B91" s="33" t="s">
        <v>151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82</v>
      </c>
      <c r="I91" s="8">
        <v>1</v>
      </c>
      <c r="J91" s="8">
        <v>1</v>
      </c>
      <c r="K91" s="8">
        <v>112</v>
      </c>
      <c r="L91" s="7">
        <v>1</v>
      </c>
      <c r="M91" s="7">
        <v>1</v>
      </c>
      <c r="N91" s="7">
        <f t="shared" si="2"/>
        <v>194</v>
      </c>
    </row>
    <row r="92" spans="1:14" ht="15" customHeight="1" x14ac:dyDescent="0.2">
      <c r="A92" s="33" t="s">
        <v>91</v>
      </c>
      <c r="B92" s="33" t="s">
        <v>152</v>
      </c>
      <c r="C92" s="8">
        <v>74</v>
      </c>
      <c r="D92" s="8">
        <v>35</v>
      </c>
      <c r="E92" s="8">
        <v>6679</v>
      </c>
      <c r="F92" s="8">
        <v>61</v>
      </c>
      <c r="G92" s="8">
        <v>34</v>
      </c>
      <c r="H92" s="8">
        <v>7263</v>
      </c>
      <c r="I92" s="8">
        <v>93</v>
      </c>
      <c r="J92" s="8">
        <v>43</v>
      </c>
      <c r="K92" s="8">
        <v>8451</v>
      </c>
      <c r="L92" s="7">
        <v>162</v>
      </c>
      <c r="M92" s="7">
        <v>76</v>
      </c>
      <c r="N92" s="7">
        <f t="shared" si="2"/>
        <v>22393</v>
      </c>
    </row>
    <row r="93" spans="1:14" ht="24" x14ac:dyDescent="0.2">
      <c r="A93" s="33" t="s">
        <v>92</v>
      </c>
      <c r="B93" s="33" t="s">
        <v>153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7">
        <v>0</v>
      </c>
      <c r="M93" s="7">
        <v>0</v>
      </c>
      <c r="N93" s="7">
        <f t="shared" si="2"/>
        <v>0</v>
      </c>
    </row>
    <row r="94" spans="1:14" ht="25.5" x14ac:dyDescent="0.2">
      <c r="A94" s="36" t="s">
        <v>48</v>
      </c>
      <c r="B94" s="33" t="s">
        <v>154</v>
      </c>
      <c r="C94" s="8">
        <v>13</v>
      </c>
      <c r="D94" s="8">
        <v>8</v>
      </c>
      <c r="E94" s="8">
        <v>960</v>
      </c>
      <c r="F94" s="8">
        <v>31</v>
      </c>
      <c r="G94" s="8">
        <v>25</v>
      </c>
      <c r="H94" s="8">
        <v>4710</v>
      </c>
      <c r="I94" s="8">
        <v>22</v>
      </c>
      <c r="J94" s="8">
        <v>22</v>
      </c>
      <c r="K94" s="8">
        <v>5177</v>
      </c>
      <c r="L94" s="7">
        <v>59</v>
      </c>
      <c r="M94" s="7">
        <v>53</v>
      </c>
      <c r="N94" s="7">
        <f>E94+H94+K94</f>
        <v>10847</v>
      </c>
    </row>
    <row r="95" spans="1:14" x14ac:dyDescent="0.2">
      <c r="A95" s="36" t="s">
        <v>57</v>
      </c>
      <c r="B95" s="33" t="s">
        <v>67</v>
      </c>
      <c r="C95" s="8">
        <v>3</v>
      </c>
      <c r="D95" s="8">
        <v>3</v>
      </c>
      <c r="E95" s="8">
        <v>556</v>
      </c>
      <c r="F95" s="8">
        <v>6</v>
      </c>
      <c r="G95" s="8">
        <v>6</v>
      </c>
      <c r="H95" s="8">
        <v>1219</v>
      </c>
      <c r="I95" s="8">
        <v>8</v>
      </c>
      <c r="J95" s="8">
        <v>8</v>
      </c>
      <c r="K95" s="8">
        <v>1640</v>
      </c>
      <c r="L95" s="7">
        <v>17</v>
      </c>
      <c r="M95" s="7">
        <v>17</v>
      </c>
      <c r="N95" s="7">
        <f t="shared" ref="N95:N104" si="3">E95+H95+K95</f>
        <v>3415</v>
      </c>
    </row>
    <row r="96" spans="1:14" x14ac:dyDescent="0.2">
      <c r="A96" s="36" t="s">
        <v>58</v>
      </c>
      <c r="B96" s="33" t="s">
        <v>155</v>
      </c>
      <c r="C96" s="8">
        <v>2</v>
      </c>
      <c r="D96" s="8">
        <v>2</v>
      </c>
      <c r="E96" s="8">
        <v>209</v>
      </c>
      <c r="F96" s="8">
        <v>9</v>
      </c>
      <c r="G96" s="8">
        <v>9</v>
      </c>
      <c r="H96" s="8">
        <v>2333</v>
      </c>
      <c r="I96" s="8">
        <v>11</v>
      </c>
      <c r="J96" s="8">
        <v>11</v>
      </c>
      <c r="K96" s="8">
        <v>2940</v>
      </c>
      <c r="L96" s="7">
        <v>22</v>
      </c>
      <c r="M96" s="7">
        <v>22</v>
      </c>
      <c r="N96" s="7">
        <f t="shared" si="3"/>
        <v>5482</v>
      </c>
    </row>
    <row r="97" spans="1:19" x14ac:dyDescent="0.2">
      <c r="A97" s="36" t="s">
        <v>59</v>
      </c>
      <c r="B97" s="33" t="s">
        <v>156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7">
        <v>0</v>
      </c>
      <c r="M97" s="7">
        <v>0</v>
      </c>
      <c r="N97" s="7">
        <f t="shared" si="3"/>
        <v>0</v>
      </c>
    </row>
    <row r="98" spans="1:19" x14ac:dyDescent="0.2">
      <c r="A98" s="36" t="s">
        <v>60</v>
      </c>
      <c r="B98" s="33" t="s">
        <v>157</v>
      </c>
      <c r="C98" s="8">
        <v>1</v>
      </c>
      <c r="D98" s="8">
        <v>1</v>
      </c>
      <c r="E98" s="8">
        <v>128</v>
      </c>
      <c r="F98" s="8">
        <v>1</v>
      </c>
      <c r="G98" s="8">
        <v>1</v>
      </c>
      <c r="H98" s="8">
        <v>128</v>
      </c>
      <c r="I98" s="8">
        <v>0</v>
      </c>
      <c r="J98" s="8">
        <v>0</v>
      </c>
      <c r="K98" s="8">
        <v>0</v>
      </c>
      <c r="L98" s="7">
        <v>2</v>
      </c>
      <c r="M98" s="7">
        <v>2</v>
      </c>
      <c r="N98" s="7">
        <f t="shared" si="3"/>
        <v>256</v>
      </c>
    </row>
    <row r="99" spans="1:19" x14ac:dyDescent="0.2">
      <c r="A99" s="36" t="s">
        <v>66</v>
      </c>
      <c r="B99" s="33" t="s">
        <v>68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f t="shared" si="3"/>
        <v>0</v>
      </c>
    </row>
    <row r="100" spans="1:19" x14ac:dyDescent="0.2">
      <c r="A100" s="36" t="s">
        <v>159</v>
      </c>
      <c r="B100" s="33" t="s">
        <v>69</v>
      </c>
      <c r="C100" s="8">
        <v>7</v>
      </c>
      <c r="D100" s="8">
        <v>2</v>
      </c>
      <c r="E100" s="8">
        <v>67</v>
      </c>
      <c r="F100" s="8">
        <v>14</v>
      </c>
      <c r="G100" s="8">
        <v>8</v>
      </c>
      <c r="H100" s="8">
        <v>902</v>
      </c>
      <c r="I100" s="8">
        <v>3</v>
      </c>
      <c r="J100" s="8">
        <v>3</v>
      </c>
      <c r="K100" s="8">
        <v>597</v>
      </c>
      <c r="L100" s="7">
        <v>17</v>
      </c>
      <c r="M100" s="7">
        <v>11</v>
      </c>
      <c r="N100" s="7">
        <f t="shared" si="3"/>
        <v>1566</v>
      </c>
    </row>
    <row r="101" spans="1:19" x14ac:dyDescent="0.2">
      <c r="A101" s="36" t="s">
        <v>160</v>
      </c>
      <c r="B101" s="33" t="s">
        <v>87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7">
        <v>0</v>
      </c>
      <c r="M101" s="7">
        <v>0</v>
      </c>
      <c r="N101" s="7">
        <f t="shared" si="3"/>
        <v>0</v>
      </c>
    </row>
    <row r="102" spans="1:19" x14ac:dyDescent="0.2">
      <c r="A102" s="36" t="s">
        <v>161</v>
      </c>
      <c r="B102" s="33" t="s">
        <v>70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128</v>
      </c>
      <c r="I102" s="8">
        <v>0</v>
      </c>
      <c r="J102" s="8">
        <v>0</v>
      </c>
      <c r="K102" s="8">
        <v>0</v>
      </c>
      <c r="L102" s="7">
        <v>1</v>
      </c>
      <c r="M102" s="7">
        <v>1</v>
      </c>
      <c r="N102" s="7">
        <f t="shared" si="3"/>
        <v>128</v>
      </c>
    </row>
    <row r="103" spans="1:19" ht="24" x14ac:dyDescent="0.2">
      <c r="A103" s="36" t="s">
        <v>162</v>
      </c>
      <c r="B103" s="33" t="s">
        <v>158</v>
      </c>
      <c r="C103" s="50" t="s">
        <v>15</v>
      </c>
      <c r="D103" s="50" t="s">
        <v>15</v>
      </c>
      <c r="E103" s="8">
        <v>13285</v>
      </c>
      <c r="F103" s="50" t="s">
        <v>15</v>
      </c>
      <c r="G103" s="50" t="s">
        <v>15</v>
      </c>
      <c r="H103" s="8">
        <v>8399</v>
      </c>
      <c r="I103" s="50" t="s">
        <v>15</v>
      </c>
      <c r="J103" s="50" t="s">
        <v>15</v>
      </c>
      <c r="K103" s="8">
        <v>21813</v>
      </c>
      <c r="L103" s="49" t="s">
        <v>15</v>
      </c>
      <c r="M103" s="49" t="s">
        <v>15</v>
      </c>
      <c r="N103" s="7">
        <f t="shared" si="3"/>
        <v>43497</v>
      </c>
    </row>
    <row r="104" spans="1:19" ht="14.25" x14ac:dyDescent="0.2">
      <c r="A104" s="30" t="s">
        <v>49</v>
      </c>
      <c r="B104" s="41" t="s">
        <v>163</v>
      </c>
      <c r="C104" s="7">
        <v>1770</v>
      </c>
      <c r="D104" s="7">
        <v>1162</v>
      </c>
      <c r="E104" s="7">
        <v>136441</v>
      </c>
      <c r="F104" s="7">
        <v>2652</v>
      </c>
      <c r="G104" s="7">
        <v>1846</v>
      </c>
      <c r="H104" s="7">
        <v>227453</v>
      </c>
      <c r="I104" s="7">
        <v>2454</v>
      </c>
      <c r="J104" s="7">
        <v>1560</v>
      </c>
      <c r="K104" s="7">
        <v>201524</v>
      </c>
      <c r="L104" s="7">
        <v>3439</v>
      </c>
      <c r="M104" s="7">
        <v>2309</v>
      </c>
      <c r="N104" s="7">
        <f t="shared" si="3"/>
        <v>565418</v>
      </c>
    </row>
    <row r="105" spans="1:19" ht="13.5" customHeight="1" x14ac:dyDescent="0.2">
      <c r="A105" s="31"/>
      <c r="B105" s="13"/>
      <c r="C105" s="59" t="s">
        <v>197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9" x14ac:dyDescent="0.2">
      <c r="A106" s="29" t="s">
        <v>50</v>
      </c>
      <c r="B106" s="14" t="s">
        <v>14</v>
      </c>
      <c r="C106" s="8">
        <v>50</v>
      </c>
      <c r="D106" s="44" t="s">
        <v>15</v>
      </c>
      <c r="E106" s="45">
        <v>16000</v>
      </c>
      <c r="F106" s="8">
        <v>40</v>
      </c>
      <c r="G106" s="44" t="s">
        <v>15</v>
      </c>
      <c r="H106" s="8">
        <v>12800</v>
      </c>
      <c r="I106" s="9">
        <v>40</v>
      </c>
      <c r="J106" s="44" t="s">
        <v>15</v>
      </c>
      <c r="K106" s="9">
        <v>12800</v>
      </c>
      <c r="L106" s="9">
        <v>130</v>
      </c>
      <c r="M106" s="44" t="s">
        <v>15</v>
      </c>
      <c r="N106" s="10">
        <f>E106+H106+K106</f>
        <v>41600</v>
      </c>
    </row>
    <row r="107" spans="1:19" ht="24" x14ac:dyDescent="0.2">
      <c r="A107" s="33" t="s">
        <v>51</v>
      </c>
      <c r="B107" s="32" t="s">
        <v>97</v>
      </c>
      <c r="C107" s="8">
        <v>0</v>
      </c>
      <c r="D107" s="44" t="s">
        <v>15</v>
      </c>
      <c r="E107" s="7">
        <v>0</v>
      </c>
      <c r="F107" s="8">
        <v>0</v>
      </c>
      <c r="G107" s="44" t="s">
        <v>15</v>
      </c>
      <c r="H107" s="8">
        <v>0</v>
      </c>
      <c r="I107" s="9">
        <v>0</v>
      </c>
      <c r="J107" s="44" t="s">
        <v>15</v>
      </c>
      <c r="K107" s="9">
        <v>0</v>
      </c>
      <c r="L107" s="9">
        <v>0</v>
      </c>
      <c r="M107" s="44" t="s">
        <v>15</v>
      </c>
      <c r="N107" s="10">
        <v>0</v>
      </c>
    </row>
    <row r="108" spans="1:19" ht="13.5" x14ac:dyDescent="0.2">
      <c r="A108" s="40" t="s">
        <v>52</v>
      </c>
      <c r="B108" s="28" t="s">
        <v>88</v>
      </c>
      <c r="C108" s="8">
        <v>50</v>
      </c>
      <c r="D108" s="44" t="s">
        <v>15</v>
      </c>
      <c r="E108" s="7">
        <v>16000</v>
      </c>
      <c r="F108" s="8">
        <v>40</v>
      </c>
      <c r="G108" s="44" t="s">
        <v>15</v>
      </c>
      <c r="H108" s="8">
        <v>12800</v>
      </c>
      <c r="I108" s="9">
        <v>40</v>
      </c>
      <c r="J108" s="44" t="s">
        <v>15</v>
      </c>
      <c r="K108" s="9">
        <v>12800</v>
      </c>
      <c r="L108" s="9">
        <v>130</v>
      </c>
      <c r="M108" s="44" t="s">
        <v>15</v>
      </c>
      <c r="N108" s="10">
        <f>E108+H108+K108</f>
        <v>41600</v>
      </c>
    </row>
    <row r="109" spans="1:19" ht="42" customHeight="1" x14ac:dyDescent="0.2">
      <c r="A109" s="31"/>
      <c r="B109" s="42"/>
      <c r="C109" s="66" t="s">
        <v>198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7"/>
    </row>
    <row r="110" spans="1:19" x14ac:dyDescent="0.2">
      <c r="A110" s="29" t="s">
        <v>53</v>
      </c>
      <c r="B110" s="43" t="s">
        <v>54</v>
      </c>
      <c r="C110" s="8">
        <v>0</v>
      </c>
      <c r="D110" s="4">
        <v>0</v>
      </c>
      <c r="E110" s="7">
        <v>0</v>
      </c>
      <c r="F110" s="8">
        <v>0</v>
      </c>
      <c r="G110" s="4">
        <v>0</v>
      </c>
      <c r="H110" s="8">
        <v>0</v>
      </c>
      <c r="I110" s="9">
        <v>0</v>
      </c>
      <c r="J110" s="4">
        <v>0</v>
      </c>
      <c r="K110" s="9">
        <v>0</v>
      </c>
      <c r="L110" s="9">
        <v>0</v>
      </c>
      <c r="M110" s="4">
        <v>0</v>
      </c>
      <c r="N110" s="10">
        <v>0</v>
      </c>
      <c r="S110" s="35"/>
    </row>
    <row r="111" spans="1:19" ht="36" x14ac:dyDescent="0.2">
      <c r="A111" s="33" t="s">
        <v>98</v>
      </c>
      <c r="B111" s="46" t="s">
        <v>105</v>
      </c>
      <c r="C111" s="8">
        <v>0</v>
      </c>
      <c r="D111" s="4">
        <v>0</v>
      </c>
      <c r="E111" s="7">
        <v>0</v>
      </c>
      <c r="F111" s="8">
        <v>0</v>
      </c>
      <c r="G111" s="4">
        <v>0</v>
      </c>
      <c r="H111" s="8">
        <v>0</v>
      </c>
      <c r="I111" s="9">
        <v>0</v>
      </c>
      <c r="J111" s="4">
        <v>0</v>
      </c>
      <c r="K111" s="9">
        <v>0</v>
      </c>
      <c r="L111" s="9">
        <v>0</v>
      </c>
      <c r="M111" s="4">
        <v>0</v>
      </c>
      <c r="N111" s="10">
        <v>0</v>
      </c>
      <c r="S111" s="35"/>
    </row>
    <row r="112" spans="1:19" ht="13.5" x14ac:dyDescent="0.2">
      <c r="A112" s="41" t="s">
        <v>99</v>
      </c>
      <c r="B112" s="27" t="s">
        <v>102</v>
      </c>
      <c r="C112" s="8">
        <v>0</v>
      </c>
      <c r="D112" s="4">
        <v>0</v>
      </c>
      <c r="E112" s="7">
        <v>0</v>
      </c>
      <c r="F112" s="8">
        <v>0</v>
      </c>
      <c r="G112" s="4">
        <v>0</v>
      </c>
      <c r="H112" s="8">
        <v>0</v>
      </c>
      <c r="I112" s="9">
        <v>0</v>
      </c>
      <c r="J112" s="4">
        <v>0</v>
      </c>
      <c r="K112" s="9">
        <v>0</v>
      </c>
      <c r="L112" s="9">
        <v>0</v>
      </c>
      <c r="M112" s="4">
        <v>0</v>
      </c>
      <c r="N112" s="10">
        <v>0</v>
      </c>
      <c r="S112" s="35"/>
    </row>
    <row r="113" spans="1:17" ht="13.5" x14ac:dyDescent="0.2">
      <c r="A113" s="30" t="s">
        <v>100</v>
      </c>
      <c r="B113" s="27" t="s">
        <v>103</v>
      </c>
      <c r="C113" s="3" t="s">
        <v>15</v>
      </c>
      <c r="D113" s="3" t="s">
        <v>15</v>
      </c>
      <c r="E113" s="7">
        <v>16000</v>
      </c>
      <c r="F113" s="3" t="s">
        <v>15</v>
      </c>
      <c r="G113" s="3" t="s">
        <v>15</v>
      </c>
      <c r="H113" s="7">
        <v>12800</v>
      </c>
      <c r="I113" s="3" t="s">
        <v>15</v>
      </c>
      <c r="J113" s="3" t="s">
        <v>15</v>
      </c>
      <c r="K113" s="10">
        <v>12800</v>
      </c>
      <c r="L113" s="3" t="s">
        <v>15</v>
      </c>
      <c r="M113" s="3" t="s">
        <v>15</v>
      </c>
      <c r="N113" s="10">
        <v>41600</v>
      </c>
      <c r="Q113" s="35"/>
    </row>
    <row r="114" spans="1:17" ht="13.5" x14ac:dyDescent="0.2">
      <c r="A114" s="30" t="s">
        <v>101</v>
      </c>
      <c r="B114" s="28" t="s">
        <v>104</v>
      </c>
      <c r="C114" s="3" t="s">
        <v>15</v>
      </c>
      <c r="D114" s="3" t="s">
        <v>15</v>
      </c>
      <c r="E114" s="7">
        <f>E104+E113</f>
        <v>152441</v>
      </c>
      <c r="F114" s="3" t="s">
        <v>15</v>
      </c>
      <c r="G114" s="3" t="s">
        <v>15</v>
      </c>
      <c r="H114" s="7">
        <f>H113+H104</f>
        <v>240253</v>
      </c>
      <c r="I114" s="3" t="s">
        <v>15</v>
      </c>
      <c r="J114" s="3" t="s">
        <v>15</v>
      </c>
      <c r="K114" s="10">
        <f>K113+K104</f>
        <v>214324</v>
      </c>
      <c r="L114" s="3" t="s">
        <v>15</v>
      </c>
      <c r="M114" s="3" t="s">
        <v>15</v>
      </c>
      <c r="N114" s="10">
        <f>N104+N113</f>
        <v>607018</v>
      </c>
    </row>
    <row r="115" spans="1:17" s="17" customFormat="1" ht="25.5" customHeight="1" x14ac:dyDescent="0.2">
      <c r="A115" s="64" t="s">
        <v>164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</row>
    <row r="116" spans="1:17" s="17" customFormat="1" ht="15" customHeight="1" x14ac:dyDescent="0.2">
      <c r="A116" s="34" t="s">
        <v>106</v>
      </c>
    </row>
    <row r="117" spans="1:17" s="17" customFormat="1" ht="15" customHeight="1" x14ac:dyDescent="0.2">
      <c r="A117" s="34" t="s">
        <v>107</v>
      </c>
    </row>
    <row r="118" spans="1:17" s="18" customFormat="1" ht="15" customHeight="1" x14ac:dyDescent="0.2">
      <c r="A118" s="34" t="s">
        <v>108</v>
      </c>
    </row>
    <row r="119" spans="1:17" s="18" customFormat="1" ht="15.75" customHeight="1" x14ac:dyDescent="0.2">
      <c r="A119" s="34" t="s">
        <v>109</v>
      </c>
    </row>
    <row r="120" spans="1:17" s="18" customFormat="1" ht="15.75" customHeight="1" x14ac:dyDescent="0.2">
      <c r="A120" s="35" t="s">
        <v>110</v>
      </c>
    </row>
    <row r="121" spans="1:17" ht="15" customHeight="1" x14ac:dyDescent="0.2">
      <c r="A121" s="35" t="s">
        <v>111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7" ht="15" customHeight="1" x14ac:dyDescent="0.2">
      <c r="A122" s="51" t="s">
        <v>165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7" x14ac:dyDescent="0.2">
      <c r="A123" s="3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7" x14ac:dyDescent="0.2">
      <c r="A124" s="38" t="s">
        <v>206</v>
      </c>
      <c r="B124" s="39"/>
      <c r="D124" s="38"/>
      <c r="F124" s="38" t="s">
        <v>207</v>
      </c>
      <c r="G124" s="38"/>
    </row>
    <row r="125" spans="1:17" x14ac:dyDescent="0.2">
      <c r="A125" s="6"/>
      <c r="B125"/>
      <c r="C125" s="16"/>
      <c r="D125" s="16"/>
      <c r="F125" s="6"/>
    </row>
    <row r="126" spans="1:17" x14ac:dyDescent="0.2">
      <c r="A126" s="6"/>
    </row>
    <row r="127" spans="1:17" x14ac:dyDescent="0.2">
      <c r="A127" s="38" t="s">
        <v>208</v>
      </c>
      <c r="B127" s="38"/>
      <c r="D127" s="38"/>
      <c r="F127" s="38" t="s">
        <v>209</v>
      </c>
      <c r="G127" s="38"/>
    </row>
    <row r="128" spans="1:17" x14ac:dyDescent="0.2">
      <c r="A128" s="6"/>
      <c r="C128" s="16"/>
      <c r="D128" s="16"/>
      <c r="F128" s="6"/>
    </row>
    <row r="130" spans="1:2" x14ac:dyDescent="0.2">
      <c r="A130" s="38" t="s">
        <v>210</v>
      </c>
      <c r="B130" s="38"/>
    </row>
    <row r="131" spans="1:2" x14ac:dyDescent="0.2">
      <c r="A131" s="6"/>
    </row>
  </sheetData>
  <mergeCells count="15">
    <mergeCell ref="A115:N115"/>
    <mergeCell ref="C109:N109"/>
    <mergeCell ref="A17:A18"/>
    <mergeCell ref="B17:B18"/>
    <mergeCell ref="C17:E17"/>
    <mergeCell ref="F17:H17"/>
    <mergeCell ref="C105:N105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C27" sqref="C27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18</v>
      </c>
    </row>
    <row r="2" spans="1:2" x14ac:dyDescent="0.2">
      <c r="A2" s="11" t="s">
        <v>19</v>
      </c>
    </row>
    <row r="3" spans="1:2" x14ac:dyDescent="0.2">
      <c r="A3" s="11" t="s">
        <v>20</v>
      </c>
    </row>
    <row r="4" spans="1:2" x14ac:dyDescent="0.2">
      <c r="A4" s="11" t="s">
        <v>21</v>
      </c>
    </row>
    <row r="5" spans="1:2" x14ac:dyDescent="0.2">
      <c r="A5" s="11" t="s">
        <v>22</v>
      </c>
    </row>
    <row r="6" spans="1:2" x14ac:dyDescent="0.2">
      <c r="A6" s="11" t="s">
        <v>23</v>
      </c>
    </row>
    <row r="7" spans="1:2" x14ac:dyDescent="0.2">
      <c r="A7" s="11" t="s">
        <v>24</v>
      </c>
      <c r="B7" t="s">
        <v>205</v>
      </c>
    </row>
    <row r="8" spans="1:2" x14ac:dyDescent="0.2">
      <c r="A8" s="11" t="s">
        <v>25</v>
      </c>
      <c r="B8" t="s">
        <v>199</v>
      </c>
    </row>
    <row r="9" spans="1:2" x14ac:dyDescent="0.2">
      <c r="A9" s="11" t="s">
        <v>26</v>
      </c>
      <c r="B9">
        <v>288712070</v>
      </c>
    </row>
    <row r="10" spans="1:2" x14ac:dyDescent="0.2">
      <c r="A10" s="11" t="s">
        <v>27</v>
      </c>
      <c r="B10" s="52">
        <v>842669154</v>
      </c>
    </row>
    <row r="11" spans="1:2" x14ac:dyDescent="0.2">
      <c r="A11" s="11" t="s">
        <v>29</v>
      </c>
      <c r="B11">
        <v>2021</v>
      </c>
    </row>
    <row r="12" spans="1:2" x14ac:dyDescent="0.2">
      <c r="A12" s="11" t="s">
        <v>30</v>
      </c>
      <c r="B12" t="s">
        <v>200</v>
      </c>
    </row>
    <row r="13" spans="1:2" x14ac:dyDescent="0.2">
      <c r="A13" s="11" t="s">
        <v>31</v>
      </c>
      <c r="B13" t="s">
        <v>201</v>
      </c>
    </row>
    <row r="14" spans="1:2" x14ac:dyDescent="0.2">
      <c r="A14" s="11" t="s">
        <v>32</v>
      </c>
      <c r="B14" t="s">
        <v>202</v>
      </c>
    </row>
    <row r="15" spans="1:2" x14ac:dyDescent="0.2">
      <c r="A15" s="11" t="s">
        <v>33</v>
      </c>
      <c r="B15" t="s">
        <v>203</v>
      </c>
    </row>
    <row r="16" spans="1:2" x14ac:dyDescent="0.2">
      <c r="A16" s="11" t="s">
        <v>28</v>
      </c>
      <c r="B16" s="15">
        <v>44568</v>
      </c>
    </row>
    <row r="17" spans="1:2" x14ac:dyDescent="0.2">
      <c r="A17" s="11" t="s">
        <v>85</v>
      </c>
      <c r="B17" t="s">
        <v>204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Justina Masiulienė</cp:lastModifiedBy>
  <cp:lastPrinted>2018-03-26T13:18:28Z</cp:lastPrinted>
  <dcterms:created xsi:type="dcterms:W3CDTF">2005-03-29T07:53:13Z</dcterms:created>
  <dcterms:modified xsi:type="dcterms:W3CDTF">2022-01-07T06:09:53Z</dcterms:modified>
</cp:coreProperties>
</file>