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jusmsl\Desktop\"/>
    </mc:Choice>
  </mc:AlternateContent>
  <xr:revisionPtr revIDLastSave="0" documentId="8_{4A905632-8529-4459-A371-7AFD60C076EC}" xr6:coauthVersionLast="47" xr6:coauthVersionMax="47" xr10:uidLastSave="{00000000-0000-0000-0000-000000000000}"/>
  <bookViews>
    <workbookView xWindow="-120" yWindow="-120" windowWidth="29040" windowHeight="15840"/>
  </bookViews>
  <sheets>
    <sheet name="Forma" sheetId="1" r:id="rId1"/>
    <sheet name="Parametrai" sheetId="2" r:id="rId2"/>
  </sheets>
  <calcPr calcId="191029"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100" i="1" l="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7" i="1"/>
  <c r="B6" i="1"/>
  <c r="A11" i="1"/>
  <c r="E13" i="1"/>
  <c r="C15" i="1"/>
  <c r="F15" i="1"/>
  <c r="I15" i="1"/>
</calcChain>
</file>

<file path=xl/sharedStrings.xml><?xml version="1.0" encoding="utf-8"?>
<sst xmlns="http://schemas.openxmlformats.org/spreadsheetml/2006/main" count="228" uniqueCount="191">
  <si>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</si>
  <si>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</si>
  <si>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</si>
  <si>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</si>
  <si>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</si>
  <si>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</si>
  <si>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</si>
  <si>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</si>
  <si>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</si>
  <si>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</si>
  <si>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</si>
  <si>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</si>
  <si>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</si>
  <si>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</si>
  <si>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</si>
  <si>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</si>
  <si>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</si>
  <si>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</si>
  <si>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</si>
  <si>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</si>
  <si>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</si>
  <si>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</si>
  <si>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</si>
  <si>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</si>
  <si>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</si>
  <si>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</si>
  <si>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</si>
  <si>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</si>
  <si>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</si>
  <si>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</si>
  <si>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</si>
  <si>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</si>
  <si>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</si>
  <si>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</si>
  <si>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</si>
  <si>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</si>
  <si>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</si>
  <si>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</si>
  <si>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</si>
  <si>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</si>
  <si>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</si>
  <si>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</si>
  <si>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</si>
  <si>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</si>
  <si>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</si>
  <si>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</si>
  <si>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</si>
  <si>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</si>
  <si>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</si>
  <si>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</si>
  <si>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</si>
  <si>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</si>
  <si>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</si>
  <si>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</si>
  <si>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</si>
  <si>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</si>
  <si>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</si>
  <si>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</si>
  <si>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</si>
  <si>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</si>
  <si>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</si>
  <si>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</si>
  <si>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</si>
  <si>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</si>
  <si>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</si>
  <si>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</si>
  <si>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</si>
  <si>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</si>
  <si>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</si>
  <si>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</si>
  <si>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</si>
  <si>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</si>
  <si>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</si>
  <si>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</si>
  <si>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</si>
  <si>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</si>
  <si>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</si>
  <si>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</si>
  <si>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</si>
  <si>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</si>
  <si>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</si>
  <si>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</si>
  <si>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</si>
  <si>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</si>
  <si>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</si>
  <si>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</si>
  <si>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</si>
  <si>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</si>
  <si>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</si>
  <si>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</si>
  <si>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</si>
  <si>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</si>
  <si>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</si>
  <si>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</si>
  <si>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</si>
  <si>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</si>
  <si>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</si>
  <si>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</si>
  <si>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</si>
  <si>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</si>
  <si>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</si>
  <si>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</si>
  <si>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</si>
  <si>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</si>
  <si>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</si>
  <si>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</si>
  <si>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</si>
  <si>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</si>
  <si>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</si>
  <si>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</si>
  <si>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</si>
  <si>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</si>
  <si>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</si>
  <si>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</si>
  <si>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</si>
  <si>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</si>
  <si>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</si>
  <si>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</si>
  <si>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</si>
  <si>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</si>
  <si>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</si>
  <si>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</si>
  <si>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</si>
  <si>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</si>
  <si>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</si>
  <si>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</si>
  <si>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</si>
  <si>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</si>
  <si>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</si>
  <si>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</si>
  <si>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</si>
  <si>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</si>
  <si>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</si>
  <si>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</si>
  <si>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</si>
  <si>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</si>
  <si>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</si>
  <si>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</si>
  <si>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</si>
  <si>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</si>
  <si>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</si>
  <si>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</si>
  <si>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</si>
  <si>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</si>
  <si>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</si>
  <si>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</si>
  <si>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</si>
  <si>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</si>
  <si>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</si>
  <si>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</si>
  <si>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</si>
  <si>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</si>
  <si>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</si>
  <si>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</si>
  <si>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</si>
  <si>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</si>
  <si>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</si>
  <si>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</si>
  <si>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</si>
  <si>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</si>
  <si>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</si>
  <si>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</si>
  <si>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</si>
  <si>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</si>
  <si>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</si>
  <si>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</si>
  <si>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</si>
  <si>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</si>
  <si>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</si>
  <si>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</si>
  <si>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</si>
  <si>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</si>
  <si>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2020 m. liepos 3 d. įsakymo Nr. A1-645  redakcija)</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</si>
  <si>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</si>
  <si>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</si>
  <si>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</si>
  <si>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</si>
  <si>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</si>
  <si>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</si>
  <si>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80 eurų vienkartinė išmoka vaikams iš nepasiturinčių šeimų, tris ir daugiau vaikų auginančių šeimų bei neįgaliems vaikams</t>
  </si>
  <si>
    <t>Livonijos g. 4, Joniškis</t>
  </si>
  <si>
    <t>IV</t>
  </si>
  <si>
    <t>Spalio mėn.</t>
  </si>
  <si>
    <t>Lapkričio mėn.</t>
  </si>
  <si>
    <t>Gruodžio mėn.</t>
  </si>
  <si>
    <t>Administracijos direktorius</t>
  </si>
  <si>
    <t>Tomas Armonavičius</t>
  </si>
  <si>
    <t>Joniškio rajono savivaldybės administracija, 288712070, Livonijos g. 4, LT-84124 Joniškis, 8 426 69154, savivaldybe@joniskis.lt</t>
  </si>
  <si>
    <t>Buhalterinės apskaitos skyriaus vedėja</t>
  </si>
  <si>
    <t>Dovilė Plungienė</t>
  </si>
  <si>
    <t>Justina Masiulienė, tel. (8 426) 69 161, justina.masiuliene@joniskis.lt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</si>
</sst>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4" formatCode="yyyy\-mm\-dd"/>
  </numFmts>
  <fonts count="9"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7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74" fontId="3" fillId="0" borderId="0" xfId="0" applyNumberFormat="1" applyFont="1" applyAlignment="1" applyProtection="1">
      <alignment horizontal="center"/>
      <protection locked="0"/>
    </xf>
    <xf numFmtId="0" fontId="2" fillId="0" borderId="9"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center"/>
    </xf>
    <xf numFmtId="0" fontId="0" fillId="0" borderId="2" xfId="0" applyBorder="1" applyAlignment="1" applyProtection="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2"/>
  <sheetViews>
    <sheetView tabSelected="1" zoomScaleNormal="100" zoomScaleSheetLayoutView="100" workbookViewId="0">
      <selection activeCell="Q100" sqref="Q100"/>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82</v>
      </c>
    </row>
    <row r="5" spans="1:14" s="9" customFormat="1" ht="12" x14ac:dyDescent="0.2">
      <c r="A5" s="17"/>
      <c r="K5" s="11" t="s">
        <v>172</v>
      </c>
    </row>
    <row r="6" spans="1:14" s="9" customFormat="1" ht="12" x14ac:dyDescent="0.2">
      <c r="A6" s="18"/>
      <c r="B6" s="39" t="str">
        <f>Parametrai!B7</f>
        <v>Joniškio rajono savivaldybės administracija, 288712070, Livonijos g. 4, LT-84124 Joniškis, 8 426 69154, savivaldybe@joniskis.lt</v>
      </c>
      <c r="C6" s="39"/>
      <c r="D6" s="39"/>
      <c r="E6" s="39"/>
      <c r="F6" s="39"/>
      <c r="G6" s="39"/>
      <c r="H6" s="39"/>
      <c r="I6" s="39"/>
      <c r="J6" s="39"/>
      <c r="K6" s="39"/>
      <c r="L6" s="39"/>
      <c r="M6" s="39"/>
      <c r="N6" s="12"/>
    </row>
    <row r="7" spans="1:14" s="9" customFormat="1" ht="12" x14ac:dyDescent="0.2">
      <c r="A7" s="47" t="s">
        <v>39</v>
      </c>
      <c r="B7" s="47"/>
      <c r="C7" s="47"/>
      <c r="D7" s="47"/>
      <c r="E7" s="47"/>
      <c r="F7" s="47"/>
      <c r="G7" s="47"/>
      <c r="H7" s="47"/>
      <c r="I7" s="47"/>
      <c r="J7" s="47"/>
      <c r="K7" s="47"/>
      <c r="L7" s="47"/>
      <c r="M7" s="47"/>
      <c r="N7" s="47"/>
    </row>
    <row r="8" spans="1:14" s="9" customFormat="1" ht="12" x14ac:dyDescent="0.2">
      <c r="A8" s="16" t="s">
        <v>135</v>
      </c>
      <c r="B8" s="15"/>
      <c r="C8" s="15"/>
      <c r="D8" s="15"/>
      <c r="E8" s="15"/>
      <c r="F8" s="15"/>
      <c r="G8" s="15"/>
      <c r="H8" s="15"/>
      <c r="I8" s="15"/>
      <c r="J8" s="15"/>
      <c r="K8" s="15"/>
      <c r="L8" s="15"/>
      <c r="M8" s="15"/>
      <c r="N8" s="15"/>
    </row>
    <row r="9" spans="1:14" s="9" customFormat="1" ht="12" x14ac:dyDescent="0.2">
      <c r="A9" s="16" t="s">
        <v>133</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38" t="str">
        <f>CONCATENATE(Parametrai!B11," METŲ ",Parametrai!B12," KETVIRČIO")</f>
        <v>2021 METŲ IV KETVIRČIO</v>
      </c>
      <c r="B11" s="38"/>
      <c r="C11" s="38"/>
      <c r="D11" s="38"/>
      <c r="E11" s="38"/>
      <c r="F11" s="38"/>
      <c r="G11" s="38"/>
      <c r="H11" s="38"/>
      <c r="I11" s="38"/>
      <c r="J11" s="38"/>
      <c r="K11" s="38"/>
      <c r="L11" s="38"/>
      <c r="M11" s="38"/>
      <c r="N11" s="38"/>
    </row>
    <row r="12" spans="1:14" s="9" customFormat="1" ht="12" x14ac:dyDescent="0.2">
      <c r="A12" s="48" t="s">
        <v>64</v>
      </c>
      <c r="B12" s="48"/>
      <c r="C12" s="48"/>
      <c r="D12" s="48"/>
      <c r="E12" s="48"/>
      <c r="F12" s="48"/>
      <c r="G12" s="48"/>
      <c r="H12" s="48"/>
      <c r="I12" s="48"/>
      <c r="J12" s="48"/>
      <c r="K12" s="48"/>
      <c r="L12" s="48"/>
      <c r="M12" s="48"/>
      <c r="N12" s="48"/>
    </row>
    <row r="13" spans="1:14" s="9" customFormat="1" ht="12" x14ac:dyDescent="0.2">
      <c r="A13" s="14"/>
      <c r="B13" s="13"/>
      <c r="C13" s="13"/>
      <c r="D13" s="13"/>
      <c r="E13" s="40">
        <f>Parametrai!B16</f>
        <v>44571</v>
      </c>
      <c r="F13" s="40"/>
      <c r="G13" s="14" t="s">
        <v>21</v>
      </c>
      <c r="H13" s="13"/>
      <c r="I13" s="13"/>
      <c r="J13" s="13"/>
      <c r="K13" s="13"/>
      <c r="L13" s="13"/>
      <c r="M13" s="13"/>
      <c r="N13" s="13"/>
    </row>
    <row r="14" spans="1:14" s="9" customFormat="1" ht="12" x14ac:dyDescent="0.2">
      <c r="A14" s="17"/>
    </row>
    <row r="15" spans="1:14" x14ac:dyDescent="0.2">
      <c r="A15" s="49" t="s">
        <v>2</v>
      </c>
      <c r="B15" s="53" t="s">
        <v>3</v>
      </c>
      <c r="C15" s="41" t="str">
        <f>Parametrai!B13</f>
        <v>Spalio mėn.</v>
      </c>
      <c r="D15" s="42"/>
      <c r="E15" s="43"/>
      <c r="F15" s="41" t="str">
        <f>Parametrai!B14</f>
        <v>Lapkričio mėn.</v>
      </c>
      <c r="G15" s="42"/>
      <c r="H15" s="43"/>
      <c r="I15" s="41" t="str">
        <f>Parametrai!B15</f>
        <v>Gruodžio mėn.</v>
      </c>
      <c r="J15" s="42"/>
      <c r="K15" s="43"/>
      <c r="L15" s="44" t="s">
        <v>4</v>
      </c>
      <c r="M15" s="45"/>
      <c r="N15" s="46"/>
    </row>
    <row r="16" spans="1:14" ht="36" x14ac:dyDescent="0.2">
      <c r="A16" s="50"/>
      <c r="B16" s="54"/>
      <c r="C16" s="2" t="s">
        <v>85</v>
      </c>
      <c r="D16" s="2" t="s">
        <v>86</v>
      </c>
      <c r="E16" s="2" t="s">
        <v>87</v>
      </c>
      <c r="F16" s="2" t="s">
        <v>85</v>
      </c>
      <c r="G16" s="2" t="s">
        <v>86</v>
      </c>
      <c r="H16" s="2" t="s">
        <v>87</v>
      </c>
      <c r="I16" s="2" t="s">
        <v>85</v>
      </c>
      <c r="J16" s="2" t="s">
        <v>86</v>
      </c>
      <c r="K16" s="2" t="s">
        <v>87</v>
      </c>
      <c r="L16" s="2" t="s">
        <v>85</v>
      </c>
      <c r="M16" s="2" t="s">
        <v>86</v>
      </c>
      <c r="N16" s="2" t="s">
        <v>88</v>
      </c>
    </row>
    <row r="17" spans="1:14" ht="13.5" x14ac:dyDescent="0.2">
      <c r="A17" s="23" t="s">
        <v>40</v>
      </c>
      <c r="B17" s="36" t="s">
        <v>91</v>
      </c>
      <c r="C17" s="5">
        <v>12</v>
      </c>
      <c r="D17" s="5">
        <v>12</v>
      </c>
      <c r="E17" s="5">
        <v>5269</v>
      </c>
      <c r="F17" s="5">
        <v>9</v>
      </c>
      <c r="G17" s="5">
        <v>9</v>
      </c>
      <c r="H17" s="5">
        <v>3960</v>
      </c>
      <c r="I17" s="5">
        <v>12</v>
      </c>
      <c r="J17" s="5">
        <v>12</v>
      </c>
      <c r="K17" s="5">
        <v>5280</v>
      </c>
      <c r="L17" s="5">
        <v>33</v>
      </c>
      <c r="M17" s="5">
        <v>33</v>
      </c>
      <c r="N17" s="5">
        <f>E17+H17+K17</f>
        <v>14509</v>
      </c>
    </row>
    <row r="18" spans="1:14" x14ac:dyDescent="0.2">
      <c r="A18" s="23" t="s">
        <v>5</v>
      </c>
      <c r="B18" s="24" t="s">
        <v>65</v>
      </c>
      <c r="C18" s="5">
        <v>12</v>
      </c>
      <c r="D18" s="5">
        <v>12</v>
      </c>
      <c r="E18" s="5">
        <v>5269</v>
      </c>
      <c r="F18" s="5">
        <v>9</v>
      </c>
      <c r="G18" s="5">
        <v>9</v>
      </c>
      <c r="H18" s="5">
        <v>3960</v>
      </c>
      <c r="I18" s="5">
        <v>12</v>
      </c>
      <c r="J18" s="5">
        <v>12</v>
      </c>
      <c r="K18" s="5">
        <v>5280</v>
      </c>
      <c r="L18" s="5">
        <v>33</v>
      </c>
      <c r="M18" s="5">
        <v>33</v>
      </c>
      <c r="N18" s="5">
        <f t="shared" ref="N18:N81" si="0">E18+H18+K18</f>
        <v>14509</v>
      </c>
    </row>
    <row r="19" spans="1:14" x14ac:dyDescent="0.2">
      <c r="A19" s="23" t="s">
        <v>6</v>
      </c>
      <c r="B19" s="25" t="s">
        <v>7</v>
      </c>
      <c r="C19" s="5">
        <v>12</v>
      </c>
      <c r="D19" s="5">
        <v>12</v>
      </c>
      <c r="E19" s="5">
        <v>5269</v>
      </c>
      <c r="F19" s="5">
        <v>9</v>
      </c>
      <c r="G19" s="5">
        <v>9</v>
      </c>
      <c r="H19" s="5">
        <v>3960</v>
      </c>
      <c r="I19" s="5">
        <v>12</v>
      </c>
      <c r="J19" s="5">
        <v>12</v>
      </c>
      <c r="K19" s="5">
        <v>5280</v>
      </c>
      <c r="L19" s="5">
        <v>33</v>
      </c>
      <c r="M19" s="5">
        <v>33</v>
      </c>
      <c r="N19" s="5">
        <f t="shared" si="0"/>
        <v>14509</v>
      </c>
    </row>
    <row r="20" spans="1:14" ht="13.5" x14ac:dyDescent="0.2">
      <c r="A20" s="23" t="s">
        <v>8</v>
      </c>
      <c r="B20" s="25" t="s">
        <v>92</v>
      </c>
      <c r="C20" s="5">
        <v>0</v>
      </c>
      <c r="D20" s="5">
        <v>0</v>
      </c>
      <c r="E20" s="5">
        <v>0</v>
      </c>
      <c r="F20" s="5">
        <v>0</v>
      </c>
      <c r="G20" s="5">
        <v>0</v>
      </c>
      <c r="H20" s="5">
        <v>0</v>
      </c>
      <c r="I20" s="5">
        <v>0</v>
      </c>
      <c r="J20" s="5">
        <v>0</v>
      </c>
      <c r="K20" s="5">
        <v>0</v>
      </c>
      <c r="L20" s="5">
        <v>0</v>
      </c>
      <c r="M20" s="5">
        <v>0</v>
      </c>
      <c r="N20" s="5">
        <f t="shared" si="0"/>
        <v>0</v>
      </c>
    </row>
    <row r="21" spans="1:14" x14ac:dyDescent="0.2">
      <c r="A21" s="23" t="s">
        <v>9</v>
      </c>
      <c r="B21" s="26" t="s">
        <v>66</v>
      </c>
      <c r="C21" s="5">
        <v>0</v>
      </c>
      <c r="D21" s="5">
        <v>0</v>
      </c>
      <c r="E21" s="5">
        <v>0</v>
      </c>
      <c r="F21" s="5">
        <v>0</v>
      </c>
      <c r="G21" s="5">
        <v>0</v>
      </c>
      <c r="H21" s="5">
        <v>0</v>
      </c>
      <c r="I21" s="5">
        <v>0</v>
      </c>
      <c r="J21" s="5">
        <v>0</v>
      </c>
      <c r="K21" s="5">
        <v>0</v>
      </c>
      <c r="L21" s="5">
        <v>0</v>
      </c>
      <c r="M21" s="5">
        <v>0</v>
      </c>
      <c r="N21" s="5">
        <f t="shared" si="0"/>
        <v>0</v>
      </c>
    </row>
    <row r="22" spans="1:14" x14ac:dyDescent="0.2">
      <c r="A22" s="23" t="s">
        <v>10</v>
      </c>
      <c r="B22" s="25" t="s">
        <v>7</v>
      </c>
      <c r="C22" s="5">
        <v>0</v>
      </c>
      <c r="D22" s="5">
        <v>0</v>
      </c>
      <c r="E22" s="5">
        <v>0</v>
      </c>
      <c r="F22" s="5">
        <v>0</v>
      </c>
      <c r="G22" s="5">
        <v>0</v>
      </c>
      <c r="H22" s="5">
        <v>0</v>
      </c>
      <c r="I22" s="5">
        <v>0</v>
      </c>
      <c r="J22" s="5">
        <v>0</v>
      </c>
      <c r="K22" s="5">
        <v>0</v>
      </c>
      <c r="L22" s="5">
        <v>0</v>
      </c>
      <c r="M22" s="5">
        <v>0</v>
      </c>
      <c r="N22" s="5">
        <f t="shared" si="0"/>
        <v>0</v>
      </c>
    </row>
    <row r="23" spans="1:14" ht="13.5" x14ac:dyDescent="0.2">
      <c r="A23" s="23" t="s">
        <v>11</v>
      </c>
      <c r="B23" s="25" t="s">
        <v>92</v>
      </c>
      <c r="C23" s="5">
        <v>0</v>
      </c>
      <c r="D23" s="5">
        <v>0</v>
      </c>
      <c r="E23" s="5">
        <v>0</v>
      </c>
      <c r="F23" s="5">
        <v>0</v>
      </c>
      <c r="G23" s="5">
        <v>0</v>
      </c>
      <c r="H23" s="5">
        <v>0</v>
      </c>
      <c r="I23" s="5">
        <v>0</v>
      </c>
      <c r="J23" s="5">
        <v>0</v>
      </c>
      <c r="K23" s="5">
        <v>0</v>
      </c>
      <c r="L23" s="5">
        <v>0</v>
      </c>
      <c r="M23" s="5">
        <v>0</v>
      </c>
      <c r="N23" s="5">
        <f t="shared" si="0"/>
        <v>0</v>
      </c>
    </row>
    <row r="24" spans="1:14" ht="24" x14ac:dyDescent="0.2">
      <c r="A24" s="23" t="s">
        <v>93</v>
      </c>
      <c r="B24" s="26" t="s">
        <v>94</v>
      </c>
      <c r="C24" s="5">
        <v>0</v>
      </c>
      <c r="D24" s="5">
        <v>0</v>
      </c>
      <c r="E24" s="5">
        <v>0</v>
      </c>
      <c r="F24" s="5">
        <v>0</v>
      </c>
      <c r="G24" s="5">
        <v>0</v>
      </c>
      <c r="H24" s="5">
        <v>0</v>
      </c>
      <c r="I24" s="5">
        <v>0</v>
      </c>
      <c r="J24" s="5">
        <v>0</v>
      </c>
      <c r="K24" s="5">
        <v>0</v>
      </c>
      <c r="L24" s="5">
        <v>0</v>
      </c>
      <c r="M24" s="5">
        <v>0</v>
      </c>
      <c r="N24" s="5">
        <f t="shared" si="0"/>
        <v>0</v>
      </c>
    </row>
    <row r="25" spans="1:14" x14ac:dyDescent="0.2">
      <c r="A25" s="23" t="s">
        <v>136</v>
      </c>
      <c r="B25" s="25" t="s">
        <v>7</v>
      </c>
      <c r="C25" s="5">
        <v>0</v>
      </c>
      <c r="D25" s="5">
        <v>0</v>
      </c>
      <c r="E25" s="5">
        <v>0</v>
      </c>
      <c r="F25" s="5">
        <v>0</v>
      </c>
      <c r="G25" s="5">
        <v>0</v>
      </c>
      <c r="H25" s="5">
        <v>0</v>
      </c>
      <c r="I25" s="5">
        <v>0</v>
      </c>
      <c r="J25" s="5">
        <v>0</v>
      </c>
      <c r="K25" s="5">
        <v>0</v>
      </c>
      <c r="L25" s="5">
        <v>0</v>
      </c>
      <c r="M25" s="5">
        <v>0</v>
      </c>
      <c r="N25" s="5">
        <f t="shared" si="0"/>
        <v>0</v>
      </c>
    </row>
    <row r="26" spans="1:14" ht="13.5" x14ac:dyDescent="0.2">
      <c r="A26" s="23" t="s">
        <v>137</v>
      </c>
      <c r="B26" s="25" t="s">
        <v>92</v>
      </c>
      <c r="C26" s="5">
        <v>0</v>
      </c>
      <c r="D26" s="5">
        <v>0</v>
      </c>
      <c r="E26" s="5">
        <v>0</v>
      </c>
      <c r="F26" s="5">
        <v>0</v>
      </c>
      <c r="G26" s="5">
        <v>0</v>
      </c>
      <c r="H26" s="5">
        <v>0</v>
      </c>
      <c r="I26" s="5">
        <v>0</v>
      </c>
      <c r="J26" s="5">
        <v>0</v>
      </c>
      <c r="K26" s="5">
        <v>0</v>
      </c>
      <c r="L26" s="5">
        <v>0</v>
      </c>
      <c r="M26" s="5">
        <v>0</v>
      </c>
      <c r="N26" s="5">
        <f t="shared" si="0"/>
        <v>0</v>
      </c>
    </row>
    <row r="27" spans="1:14" ht="13.5" x14ac:dyDescent="0.2">
      <c r="A27" s="23" t="s">
        <v>41</v>
      </c>
      <c r="B27" s="24" t="s">
        <v>173</v>
      </c>
      <c r="C27" s="5">
        <v>3155</v>
      </c>
      <c r="D27" s="5">
        <v>1969</v>
      </c>
      <c r="E27" s="5">
        <v>288703</v>
      </c>
      <c r="F27" s="5">
        <v>3183</v>
      </c>
      <c r="G27" s="5">
        <v>1986</v>
      </c>
      <c r="H27" s="5">
        <v>287895</v>
      </c>
      <c r="I27" s="5">
        <v>3211</v>
      </c>
      <c r="J27" s="5">
        <v>2001</v>
      </c>
      <c r="K27" s="5">
        <v>292929</v>
      </c>
      <c r="L27" s="5">
        <v>3247</v>
      </c>
      <c r="M27" s="5">
        <v>2044</v>
      </c>
      <c r="N27" s="5">
        <f t="shared" si="0"/>
        <v>869527</v>
      </c>
    </row>
    <row r="28" spans="1:14" x14ac:dyDescent="0.2">
      <c r="A28" s="23" t="s">
        <v>14</v>
      </c>
      <c r="B28" s="25" t="s">
        <v>7</v>
      </c>
      <c r="C28" s="5">
        <v>3155</v>
      </c>
      <c r="D28" s="5">
        <v>1969</v>
      </c>
      <c r="E28" s="5">
        <v>288501</v>
      </c>
      <c r="F28" s="5">
        <v>3183</v>
      </c>
      <c r="G28" s="5">
        <v>1986</v>
      </c>
      <c r="H28" s="5">
        <v>287541</v>
      </c>
      <c r="I28" s="5">
        <v>3211</v>
      </c>
      <c r="J28" s="5">
        <v>2001</v>
      </c>
      <c r="K28" s="5">
        <v>292672</v>
      </c>
      <c r="L28" s="5">
        <v>3247</v>
      </c>
      <c r="M28" s="5">
        <v>2044</v>
      </c>
      <c r="N28" s="5">
        <f t="shared" si="0"/>
        <v>868714</v>
      </c>
    </row>
    <row r="29" spans="1:14" ht="13.5" x14ac:dyDescent="0.2">
      <c r="A29" s="23" t="s">
        <v>15</v>
      </c>
      <c r="B29" s="25" t="s">
        <v>95</v>
      </c>
      <c r="C29" s="5">
        <v>4</v>
      </c>
      <c r="D29" s="5">
        <v>2</v>
      </c>
      <c r="E29" s="5">
        <v>202</v>
      </c>
      <c r="F29" s="5">
        <v>5</v>
      </c>
      <c r="G29" s="5">
        <v>2</v>
      </c>
      <c r="H29" s="5">
        <v>354</v>
      </c>
      <c r="I29" s="5">
        <v>5</v>
      </c>
      <c r="J29" s="5">
        <v>2</v>
      </c>
      <c r="K29" s="5">
        <v>257</v>
      </c>
      <c r="L29" s="5">
        <v>5</v>
      </c>
      <c r="M29" s="5">
        <v>2</v>
      </c>
      <c r="N29" s="5">
        <f t="shared" si="0"/>
        <v>813</v>
      </c>
    </row>
    <row r="30" spans="1:14" ht="13.5" x14ac:dyDescent="0.2">
      <c r="A30" s="23" t="s">
        <v>16</v>
      </c>
      <c r="B30" s="25" t="s">
        <v>155</v>
      </c>
      <c r="C30" s="5">
        <v>3148</v>
      </c>
      <c r="D30" s="5">
        <v>1967</v>
      </c>
      <c r="E30" s="5">
        <v>226990</v>
      </c>
      <c r="F30" s="5">
        <v>3178</v>
      </c>
      <c r="G30" s="5">
        <v>1986</v>
      </c>
      <c r="H30" s="5">
        <v>226299</v>
      </c>
      <c r="I30" s="5">
        <v>3205</v>
      </c>
      <c r="J30" s="5">
        <v>2001</v>
      </c>
      <c r="K30" s="5">
        <v>229531</v>
      </c>
      <c r="L30" s="5">
        <v>3240</v>
      </c>
      <c r="M30" s="5">
        <v>2043</v>
      </c>
      <c r="N30" s="5">
        <f t="shared" si="0"/>
        <v>682820</v>
      </c>
    </row>
    <row r="31" spans="1:14" x14ac:dyDescent="0.2">
      <c r="A31" s="23" t="s">
        <v>138</v>
      </c>
      <c r="B31" s="25" t="s">
        <v>156</v>
      </c>
      <c r="C31" s="5">
        <v>3078</v>
      </c>
      <c r="D31" s="5">
        <v>1938</v>
      </c>
      <c r="E31" s="5">
        <v>219976</v>
      </c>
      <c r="F31" s="5">
        <v>3069</v>
      </c>
      <c r="G31" s="5">
        <v>1932</v>
      </c>
      <c r="H31" s="5">
        <v>215011</v>
      </c>
      <c r="I31" s="5">
        <v>3058</v>
      </c>
      <c r="J31" s="5">
        <v>1920</v>
      </c>
      <c r="K31" s="5">
        <v>213838</v>
      </c>
      <c r="L31" s="5">
        <v>3110</v>
      </c>
      <c r="M31" s="5">
        <v>1973</v>
      </c>
      <c r="N31" s="5">
        <f t="shared" si="0"/>
        <v>648825</v>
      </c>
    </row>
    <row r="32" spans="1:14" ht="60" x14ac:dyDescent="0.2">
      <c r="A32" s="23" t="s">
        <v>131</v>
      </c>
      <c r="B32" s="25" t="s">
        <v>129</v>
      </c>
      <c r="C32" s="5">
        <v>71</v>
      </c>
      <c r="D32" s="5">
        <v>70</v>
      </c>
      <c r="E32" s="5">
        <v>7014</v>
      </c>
      <c r="F32" s="5">
        <v>111</v>
      </c>
      <c r="G32" s="5">
        <v>108</v>
      </c>
      <c r="H32" s="5">
        <v>11288</v>
      </c>
      <c r="I32" s="5">
        <v>149</v>
      </c>
      <c r="J32" s="5">
        <v>146</v>
      </c>
      <c r="K32" s="5">
        <v>15693</v>
      </c>
      <c r="L32" s="5">
        <v>154</v>
      </c>
      <c r="M32" s="5">
        <v>152</v>
      </c>
      <c r="N32" s="5">
        <f t="shared" si="0"/>
        <v>33995</v>
      </c>
    </row>
    <row r="33" spans="1:14" x14ac:dyDescent="0.2">
      <c r="A33" s="23" t="s">
        <v>132</v>
      </c>
      <c r="B33" s="25" t="s">
        <v>134</v>
      </c>
      <c r="C33" s="5">
        <v>0</v>
      </c>
      <c r="D33" s="5">
        <v>0</v>
      </c>
      <c r="E33" s="5">
        <v>0</v>
      </c>
      <c r="F33" s="5">
        <v>0</v>
      </c>
      <c r="G33" s="5">
        <v>0</v>
      </c>
      <c r="H33" s="5">
        <v>0</v>
      </c>
      <c r="I33" s="5">
        <v>0</v>
      </c>
      <c r="J33" s="5">
        <v>0</v>
      </c>
      <c r="K33" s="5">
        <v>0</v>
      </c>
      <c r="L33" s="5">
        <v>0</v>
      </c>
      <c r="M33" s="5">
        <v>0</v>
      </c>
      <c r="N33" s="5">
        <f t="shared" si="0"/>
        <v>0</v>
      </c>
    </row>
    <row r="34" spans="1:14" ht="13.5" customHeight="1" x14ac:dyDescent="0.2">
      <c r="A34" s="23" t="s">
        <v>17</v>
      </c>
      <c r="B34" s="25" t="s">
        <v>157</v>
      </c>
      <c r="C34" s="5">
        <v>1340</v>
      </c>
      <c r="D34" s="5">
        <v>629</v>
      </c>
      <c r="E34" s="5">
        <v>61713</v>
      </c>
      <c r="F34" s="5">
        <v>1394</v>
      </c>
      <c r="G34" s="5">
        <v>659</v>
      </c>
      <c r="H34" s="5">
        <v>61596</v>
      </c>
      <c r="I34" s="5">
        <v>1424</v>
      </c>
      <c r="J34" s="5">
        <v>674</v>
      </c>
      <c r="K34" s="5">
        <v>63398</v>
      </c>
      <c r="L34" s="5">
        <v>1461</v>
      </c>
      <c r="M34" s="5">
        <v>706</v>
      </c>
      <c r="N34" s="5">
        <f t="shared" si="0"/>
        <v>186707</v>
      </c>
    </row>
    <row r="35" spans="1:14" ht="25.5" x14ac:dyDescent="0.2">
      <c r="A35" s="23" t="s">
        <v>139</v>
      </c>
      <c r="B35" s="25" t="s">
        <v>158</v>
      </c>
      <c r="C35" s="5">
        <v>146</v>
      </c>
      <c r="D35" s="5">
        <v>146</v>
      </c>
      <c r="E35" s="5">
        <v>5989</v>
      </c>
      <c r="F35" s="5">
        <v>160</v>
      </c>
      <c r="G35" s="5">
        <v>160</v>
      </c>
      <c r="H35" s="5">
        <v>8378</v>
      </c>
      <c r="I35" s="5">
        <v>163</v>
      </c>
      <c r="J35" s="5">
        <v>163</v>
      </c>
      <c r="K35" s="5">
        <v>8265</v>
      </c>
      <c r="L35" s="5">
        <v>170</v>
      </c>
      <c r="M35" s="5">
        <v>172</v>
      </c>
      <c r="N35" s="5">
        <f t="shared" si="0"/>
        <v>22632</v>
      </c>
    </row>
    <row r="36" spans="1:14" x14ac:dyDescent="0.2">
      <c r="A36" s="23" t="s">
        <v>140</v>
      </c>
      <c r="B36" s="25" t="s">
        <v>130</v>
      </c>
      <c r="C36" s="5">
        <v>145</v>
      </c>
      <c r="D36" s="5">
        <v>145</v>
      </c>
      <c r="E36" s="5">
        <v>5948</v>
      </c>
      <c r="F36" s="5">
        <v>159</v>
      </c>
      <c r="G36" s="5">
        <v>159</v>
      </c>
      <c r="H36" s="5">
        <v>8337</v>
      </c>
      <c r="I36" s="5">
        <v>161</v>
      </c>
      <c r="J36" s="5">
        <v>161</v>
      </c>
      <c r="K36" s="5">
        <v>8200</v>
      </c>
      <c r="L36" s="5">
        <v>168</v>
      </c>
      <c r="M36" s="5">
        <v>170</v>
      </c>
      <c r="N36" s="5">
        <f t="shared" si="0"/>
        <v>22485</v>
      </c>
    </row>
    <row r="37" spans="1:14" x14ac:dyDescent="0.2">
      <c r="A37" s="23" t="s">
        <v>141</v>
      </c>
      <c r="B37" s="25" t="s">
        <v>159</v>
      </c>
      <c r="C37" s="5">
        <v>1</v>
      </c>
      <c r="D37" s="5">
        <v>1</v>
      </c>
      <c r="E37" s="5">
        <v>41</v>
      </c>
      <c r="F37" s="5">
        <v>1</v>
      </c>
      <c r="G37" s="5">
        <v>1</v>
      </c>
      <c r="H37" s="5">
        <v>41</v>
      </c>
      <c r="I37" s="5">
        <v>2</v>
      </c>
      <c r="J37" s="5">
        <v>2</v>
      </c>
      <c r="K37" s="5">
        <v>65</v>
      </c>
      <c r="L37" s="5">
        <v>2</v>
      </c>
      <c r="M37" s="5">
        <v>2</v>
      </c>
      <c r="N37" s="5">
        <f t="shared" si="0"/>
        <v>147</v>
      </c>
    </row>
    <row r="38" spans="1:14" ht="37.5" x14ac:dyDescent="0.2">
      <c r="A38" s="23" t="s">
        <v>18</v>
      </c>
      <c r="B38" s="25" t="s">
        <v>160</v>
      </c>
      <c r="C38" s="5">
        <v>269</v>
      </c>
      <c r="D38" s="5">
        <v>149</v>
      </c>
      <c r="E38" s="5">
        <v>12645</v>
      </c>
      <c r="F38" s="5">
        <v>292</v>
      </c>
      <c r="G38" s="5">
        <v>162</v>
      </c>
      <c r="H38" s="5">
        <v>13516</v>
      </c>
      <c r="I38" s="5">
        <v>302</v>
      </c>
      <c r="J38" s="5">
        <v>168</v>
      </c>
      <c r="K38" s="5">
        <v>14626</v>
      </c>
      <c r="L38" s="5">
        <v>313</v>
      </c>
      <c r="M38" s="5">
        <v>178</v>
      </c>
      <c r="N38" s="5">
        <f t="shared" si="0"/>
        <v>40787</v>
      </c>
    </row>
    <row r="39" spans="1:14" x14ac:dyDescent="0.2">
      <c r="A39" s="23" t="s">
        <v>61</v>
      </c>
      <c r="B39" s="25" t="s">
        <v>161</v>
      </c>
      <c r="C39" s="5">
        <v>269</v>
      </c>
      <c r="D39" s="5">
        <v>149</v>
      </c>
      <c r="E39" s="5">
        <v>12645</v>
      </c>
      <c r="F39" s="5">
        <v>292</v>
      </c>
      <c r="G39" s="5">
        <v>162</v>
      </c>
      <c r="H39" s="5">
        <v>13516</v>
      </c>
      <c r="I39" s="5">
        <v>302</v>
      </c>
      <c r="J39" s="5">
        <v>168</v>
      </c>
      <c r="K39" s="5">
        <v>14626</v>
      </c>
      <c r="L39" s="5">
        <v>313</v>
      </c>
      <c r="M39" s="5">
        <v>178</v>
      </c>
      <c r="N39" s="5">
        <f t="shared" si="0"/>
        <v>40787</v>
      </c>
    </row>
    <row r="40" spans="1:14" x14ac:dyDescent="0.2">
      <c r="A40" s="23" t="s">
        <v>62</v>
      </c>
      <c r="B40" s="25" t="s">
        <v>159</v>
      </c>
      <c r="C40" s="5">
        <v>0</v>
      </c>
      <c r="D40" s="5">
        <v>0</v>
      </c>
      <c r="E40" s="5">
        <v>0</v>
      </c>
      <c r="F40" s="5">
        <v>0</v>
      </c>
      <c r="G40" s="5">
        <v>0</v>
      </c>
      <c r="H40" s="5">
        <v>0</v>
      </c>
      <c r="I40" s="5">
        <v>0</v>
      </c>
      <c r="J40" s="5">
        <v>0</v>
      </c>
      <c r="K40" s="5">
        <v>0</v>
      </c>
      <c r="L40" s="5">
        <v>0</v>
      </c>
      <c r="M40" s="5">
        <v>0</v>
      </c>
      <c r="N40" s="5">
        <f t="shared" si="0"/>
        <v>0</v>
      </c>
    </row>
    <row r="41" spans="1:14" ht="25.5" x14ac:dyDescent="0.2">
      <c r="A41" s="23" t="s">
        <v>142</v>
      </c>
      <c r="B41" s="25" t="s">
        <v>162</v>
      </c>
      <c r="C41" s="5">
        <v>799</v>
      </c>
      <c r="D41" s="5">
        <v>245</v>
      </c>
      <c r="E41" s="5">
        <v>37675</v>
      </c>
      <c r="F41" s="5">
        <v>820</v>
      </c>
      <c r="G41" s="5">
        <v>252</v>
      </c>
      <c r="H41" s="5">
        <v>34598</v>
      </c>
      <c r="I41" s="5">
        <v>844</v>
      </c>
      <c r="J41" s="5">
        <v>261</v>
      </c>
      <c r="K41" s="5">
        <v>35720</v>
      </c>
      <c r="L41" s="5">
        <v>850</v>
      </c>
      <c r="M41" s="5">
        <v>268</v>
      </c>
      <c r="N41" s="5">
        <f t="shared" si="0"/>
        <v>107993</v>
      </c>
    </row>
    <row r="42" spans="1:14" x14ac:dyDescent="0.2">
      <c r="A42" s="23" t="s">
        <v>96</v>
      </c>
      <c r="B42" s="25" t="s">
        <v>161</v>
      </c>
      <c r="C42" s="5">
        <v>774</v>
      </c>
      <c r="D42" s="5">
        <v>243</v>
      </c>
      <c r="E42" s="5">
        <v>36608</v>
      </c>
      <c r="F42" s="5">
        <v>798</v>
      </c>
      <c r="G42" s="5">
        <v>251</v>
      </c>
      <c r="H42" s="5">
        <v>33650</v>
      </c>
      <c r="I42" s="5">
        <v>817</v>
      </c>
      <c r="J42" s="5">
        <v>260</v>
      </c>
      <c r="K42" s="5">
        <v>34447</v>
      </c>
      <c r="L42" s="5">
        <v>824</v>
      </c>
      <c r="M42" s="5">
        <v>266</v>
      </c>
      <c r="N42" s="5">
        <f t="shared" si="0"/>
        <v>104705</v>
      </c>
    </row>
    <row r="43" spans="1:14" x14ac:dyDescent="0.2">
      <c r="A43" s="27" t="s">
        <v>143</v>
      </c>
      <c r="B43" s="35" t="s">
        <v>159</v>
      </c>
      <c r="C43" s="5">
        <v>26</v>
      </c>
      <c r="D43" s="5">
        <v>14</v>
      </c>
      <c r="E43" s="5">
        <v>1067</v>
      </c>
      <c r="F43" s="5">
        <v>23</v>
      </c>
      <c r="G43" s="5">
        <v>13</v>
      </c>
      <c r="H43" s="5">
        <v>948</v>
      </c>
      <c r="I43" s="5">
        <v>28</v>
      </c>
      <c r="J43" s="5">
        <v>15</v>
      </c>
      <c r="K43" s="5">
        <v>1273</v>
      </c>
      <c r="L43" s="5">
        <v>31</v>
      </c>
      <c r="M43" s="5">
        <v>16</v>
      </c>
      <c r="N43" s="5">
        <f t="shared" si="0"/>
        <v>3288</v>
      </c>
    </row>
    <row r="44" spans="1:14" ht="25.5" x14ac:dyDescent="0.2">
      <c r="A44" s="23" t="s">
        <v>144</v>
      </c>
      <c r="B44" s="25" t="s">
        <v>163</v>
      </c>
      <c r="C44" s="5">
        <v>126</v>
      </c>
      <c r="D44" s="5">
        <v>117</v>
      </c>
      <c r="E44" s="5">
        <v>5404</v>
      </c>
      <c r="F44" s="5">
        <v>122</v>
      </c>
      <c r="G44" s="5">
        <v>113</v>
      </c>
      <c r="H44" s="5">
        <v>5105</v>
      </c>
      <c r="I44" s="5">
        <v>116</v>
      </c>
      <c r="J44" s="5">
        <v>108</v>
      </c>
      <c r="K44" s="5">
        <v>4787</v>
      </c>
      <c r="L44" s="5">
        <v>132</v>
      </c>
      <c r="M44" s="5">
        <v>123</v>
      </c>
      <c r="N44" s="5">
        <f t="shared" si="0"/>
        <v>15296</v>
      </c>
    </row>
    <row r="45" spans="1:14" ht="24" x14ac:dyDescent="0.2">
      <c r="A45" s="23" t="s">
        <v>145</v>
      </c>
      <c r="B45" s="25" t="s">
        <v>164</v>
      </c>
      <c r="C45" s="5">
        <v>122</v>
      </c>
      <c r="D45" s="5">
        <v>113</v>
      </c>
      <c r="E45" s="5">
        <v>5093</v>
      </c>
      <c r="F45" s="5">
        <v>115</v>
      </c>
      <c r="G45" s="5">
        <v>106</v>
      </c>
      <c r="H45" s="5">
        <v>4686</v>
      </c>
      <c r="I45" s="5">
        <v>109</v>
      </c>
      <c r="J45" s="5">
        <v>101</v>
      </c>
      <c r="K45" s="5">
        <v>4499</v>
      </c>
      <c r="L45" s="5">
        <v>125</v>
      </c>
      <c r="M45" s="5">
        <v>116</v>
      </c>
      <c r="N45" s="5">
        <f t="shared" si="0"/>
        <v>14278</v>
      </c>
    </row>
    <row r="46" spans="1:14" ht="84" x14ac:dyDescent="0.2">
      <c r="A46" s="23" t="s">
        <v>146</v>
      </c>
      <c r="B46" s="25" t="s">
        <v>165</v>
      </c>
      <c r="C46" s="5">
        <v>4</v>
      </c>
      <c r="D46" s="5">
        <v>4</v>
      </c>
      <c r="E46" s="5">
        <v>311</v>
      </c>
      <c r="F46" s="5">
        <v>7</v>
      </c>
      <c r="G46" s="5">
        <v>7</v>
      </c>
      <c r="H46" s="5">
        <v>419</v>
      </c>
      <c r="I46" s="5">
        <v>7</v>
      </c>
      <c r="J46" s="5">
        <v>7</v>
      </c>
      <c r="K46" s="5">
        <v>288</v>
      </c>
      <c r="L46" s="5">
        <v>7</v>
      </c>
      <c r="M46" s="5">
        <v>7</v>
      </c>
      <c r="N46" s="5">
        <f t="shared" si="0"/>
        <v>1018</v>
      </c>
    </row>
    <row r="47" spans="1:14" ht="25.5" x14ac:dyDescent="0.2">
      <c r="A47" s="23" t="s">
        <v>174</v>
      </c>
      <c r="B47" s="25" t="s">
        <v>177</v>
      </c>
      <c r="C47" s="5">
        <v>0</v>
      </c>
      <c r="D47" s="5">
        <v>0</v>
      </c>
      <c r="E47" s="5">
        <v>0</v>
      </c>
      <c r="F47" s="5">
        <v>0</v>
      </c>
      <c r="G47" s="5">
        <v>0</v>
      </c>
      <c r="H47" s="5">
        <v>0</v>
      </c>
      <c r="I47" s="5">
        <v>0</v>
      </c>
      <c r="J47" s="5">
        <v>0</v>
      </c>
      <c r="K47" s="5">
        <v>0</v>
      </c>
      <c r="L47" s="5">
        <v>0</v>
      </c>
      <c r="M47" s="5">
        <v>0</v>
      </c>
      <c r="N47" s="5">
        <f t="shared" si="0"/>
        <v>0</v>
      </c>
    </row>
    <row r="48" spans="1:14" ht="24" x14ac:dyDescent="0.2">
      <c r="A48" s="23" t="s">
        <v>175</v>
      </c>
      <c r="B48" s="25" t="s">
        <v>178</v>
      </c>
      <c r="C48" s="5">
        <v>0</v>
      </c>
      <c r="D48" s="5">
        <v>0</v>
      </c>
      <c r="E48" s="5">
        <v>0</v>
      </c>
      <c r="F48" s="5">
        <v>0</v>
      </c>
      <c r="G48" s="5">
        <v>0</v>
      </c>
      <c r="H48" s="5">
        <v>0</v>
      </c>
      <c r="I48" s="5">
        <v>0</v>
      </c>
      <c r="J48" s="5">
        <v>0</v>
      </c>
      <c r="K48" s="5">
        <v>0</v>
      </c>
      <c r="L48" s="5">
        <v>0</v>
      </c>
      <c r="M48" s="5">
        <v>0</v>
      </c>
      <c r="N48" s="5">
        <f t="shared" si="0"/>
        <v>0</v>
      </c>
    </row>
    <row r="49" spans="1:14" ht="24" x14ac:dyDescent="0.2">
      <c r="A49" s="23" t="s">
        <v>176</v>
      </c>
      <c r="B49" s="25" t="s">
        <v>179</v>
      </c>
      <c r="C49" s="5">
        <v>0</v>
      </c>
      <c r="D49" s="5">
        <v>0</v>
      </c>
      <c r="E49" s="5">
        <v>0</v>
      </c>
      <c r="F49" s="5">
        <v>0</v>
      </c>
      <c r="G49" s="5">
        <v>0</v>
      </c>
      <c r="H49" s="5">
        <v>0</v>
      </c>
      <c r="I49" s="5">
        <v>0</v>
      </c>
      <c r="J49" s="5">
        <v>0</v>
      </c>
      <c r="K49" s="5">
        <v>0</v>
      </c>
      <c r="L49" s="5">
        <v>0</v>
      </c>
      <c r="M49" s="5">
        <v>0</v>
      </c>
      <c r="N49" s="5">
        <f t="shared" si="0"/>
        <v>0</v>
      </c>
    </row>
    <row r="50" spans="1:14" ht="13.5" x14ac:dyDescent="0.2">
      <c r="A50" s="23" t="s">
        <v>42</v>
      </c>
      <c r="B50" s="24" t="s">
        <v>97</v>
      </c>
      <c r="C50" s="5">
        <v>0</v>
      </c>
      <c r="D50" s="5">
        <v>0</v>
      </c>
      <c r="E50" s="5">
        <v>0</v>
      </c>
      <c r="F50" s="5">
        <v>0</v>
      </c>
      <c r="G50" s="5">
        <v>0</v>
      </c>
      <c r="H50" s="5">
        <v>0</v>
      </c>
      <c r="I50" s="5">
        <v>0</v>
      </c>
      <c r="J50" s="5">
        <v>0</v>
      </c>
      <c r="K50" s="5">
        <v>0</v>
      </c>
      <c r="L50" s="5">
        <v>0</v>
      </c>
      <c r="M50" s="5">
        <v>0</v>
      </c>
      <c r="N50" s="5">
        <f t="shared" si="0"/>
        <v>0</v>
      </c>
    </row>
    <row r="51" spans="1:14" x14ac:dyDescent="0.2">
      <c r="A51" s="23" t="s">
        <v>19</v>
      </c>
      <c r="B51" s="25" t="s">
        <v>7</v>
      </c>
      <c r="C51" s="5">
        <v>0</v>
      </c>
      <c r="D51" s="5">
        <v>0</v>
      </c>
      <c r="E51" s="5">
        <v>0</v>
      </c>
      <c r="F51" s="5">
        <v>0</v>
      </c>
      <c r="G51" s="5">
        <v>0</v>
      </c>
      <c r="H51" s="5">
        <v>0</v>
      </c>
      <c r="I51" s="5">
        <v>0</v>
      </c>
      <c r="J51" s="5">
        <v>0</v>
      </c>
      <c r="K51" s="5">
        <v>0</v>
      </c>
      <c r="L51" s="5">
        <v>0</v>
      </c>
      <c r="M51" s="5">
        <v>0</v>
      </c>
      <c r="N51" s="5">
        <f t="shared" si="0"/>
        <v>0</v>
      </c>
    </row>
    <row r="52" spans="1:14" ht="13.5" x14ac:dyDescent="0.2">
      <c r="A52" s="23" t="s">
        <v>20</v>
      </c>
      <c r="B52" s="25" t="s">
        <v>95</v>
      </c>
      <c r="C52" s="5">
        <v>0</v>
      </c>
      <c r="D52" s="5">
        <v>0</v>
      </c>
      <c r="E52" s="5">
        <v>0</v>
      </c>
      <c r="F52" s="5">
        <v>0</v>
      </c>
      <c r="G52" s="5">
        <v>0</v>
      </c>
      <c r="H52" s="5">
        <v>0</v>
      </c>
      <c r="I52" s="5">
        <v>0</v>
      </c>
      <c r="J52" s="5">
        <v>0</v>
      </c>
      <c r="K52" s="5">
        <v>0</v>
      </c>
      <c r="L52" s="5">
        <v>0</v>
      </c>
      <c r="M52" s="5">
        <v>0</v>
      </c>
      <c r="N52" s="5">
        <f t="shared" si="0"/>
        <v>0</v>
      </c>
    </row>
    <row r="53" spans="1:14" ht="13.5" x14ac:dyDescent="0.2">
      <c r="A53" s="23" t="s">
        <v>43</v>
      </c>
      <c r="B53" s="24" t="s">
        <v>98</v>
      </c>
      <c r="C53" s="5">
        <v>4</v>
      </c>
      <c r="D53" s="5">
        <v>4</v>
      </c>
      <c r="E53" s="5">
        <v>1029</v>
      </c>
      <c r="F53" s="5">
        <v>4</v>
      </c>
      <c r="G53" s="5">
        <v>4</v>
      </c>
      <c r="H53" s="5">
        <v>1029</v>
      </c>
      <c r="I53" s="5">
        <v>5</v>
      </c>
      <c r="J53" s="5">
        <v>5</v>
      </c>
      <c r="K53" s="5">
        <v>1286</v>
      </c>
      <c r="L53" s="5">
        <v>13</v>
      </c>
      <c r="M53" s="5">
        <v>13</v>
      </c>
      <c r="N53" s="5">
        <f t="shared" si="0"/>
        <v>3344</v>
      </c>
    </row>
    <row r="54" spans="1:14" x14ac:dyDescent="0.2">
      <c r="A54" s="23" t="s">
        <v>44</v>
      </c>
      <c r="B54" s="25" t="s">
        <v>7</v>
      </c>
      <c r="C54" s="5">
        <v>4</v>
      </c>
      <c r="D54" s="5">
        <v>4</v>
      </c>
      <c r="E54" s="5">
        <v>1029</v>
      </c>
      <c r="F54" s="5">
        <v>4</v>
      </c>
      <c r="G54" s="5">
        <v>4</v>
      </c>
      <c r="H54" s="5">
        <v>1029</v>
      </c>
      <c r="I54" s="5">
        <v>5</v>
      </c>
      <c r="J54" s="5">
        <v>5</v>
      </c>
      <c r="K54" s="5">
        <v>1286</v>
      </c>
      <c r="L54" s="5">
        <v>13</v>
      </c>
      <c r="M54" s="5">
        <v>13</v>
      </c>
      <c r="N54" s="5">
        <f t="shared" si="0"/>
        <v>3344</v>
      </c>
    </row>
    <row r="55" spans="1:14" ht="13.5" x14ac:dyDescent="0.2">
      <c r="A55" s="23" t="s">
        <v>45</v>
      </c>
      <c r="B55" s="25" t="s">
        <v>95</v>
      </c>
      <c r="C55" s="5">
        <v>0</v>
      </c>
      <c r="D55" s="5">
        <v>0</v>
      </c>
      <c r="E55" s="5">
        <v>0</v>
      </c>
      <c r="F55" s="5">
        <v>0</v>
      </c>
      <c r="G55" s="5">
        <v>0</v>
      </c>
      <c r="H55" s="5">
        <v>0</v>
      </c>
      <c r="I55" s="5">
        <v>0</v>
      </c>
      <c r="J55" s="5">
        <v>0</v>
      </c>
      <c r="K55" s="5">
        <v>0</v>
      </c>
      <c r="L55" s="5">
        <v>0</v>
      </c>
      <c r="M55" s="5">
        <v>0</v>
      </c>
      <c r="N55" s="5">
        <f t="shared" si="0"/>
        <v>0</v>
      </c>
    </row>
    <row r="56" spans="1:14" ht="27" x14ac:dyDescent="0.2">
      <c r="A56" s="23" t="s">
        <v>99</v>
      </c>
      <c r="B56" s="26" t="s">
        <v>100</v>
      </c>
      <c r="C56" s="5">
        <v>2</v>
      </c>
      <c r="D56" s="5">
        <v>2</v>
      </c>
      <c r="E56" s="5">
        <v>480</v>
      </c>
      <c r="F56" s="5">
        <v>2</v>
      </c>
      <c r="G56" s="5">
        <v>2</v>
      </c>
      <c r="H56" s="5">
        <v>480</v>
      </c>
      <c r="I56" s="5">
        <v>2</v>
      </c>
      <c r="J56" s="5">
        <v>2</v>
      </c>
      <c r="K56" s="5">
        <v>480</v>
      </c>
      <c r="L56" s="5">
        <v>2</v>
      </c>
      <c r="M56" s="5">
        <v>2</v>
      </c>
      <c r="N56" s="5">
        <f t="shared" si="0"/>
        <v>1440</v>
      </c>
    </row>
    <row r="57" spans="1:14" ht="15.75" x14ac:dyDescent="0.2">
      <c r="A57" s="23" t="s">
        <v>101</v>
      </c>
      <c r="B57" s="25" t="s">
        <v>7</v>
      </c>
      <c r="C57" s="5">
        <v>2</v>
      </c>
      <c r="D57" s="5">
        <v>2</v>
      </c>
      <c r="E57" s="5">
        <v>480</v>
      </c>
      <c r="F57" s="5">
        <v>2</v>
      </c>
      <c r="G57" s="5">
        <v>2</v>
      </c>
      <c r="H57" s="5">
        <v>480</v>
      </c>
      <c r="I57" s="5">
        <v>2</v>
      </c>
      <c r="J57" s="5">
        <v>2</v>
      </c>
      <c r="K57" s="5">
        <v>480</v>
      </c>
      <c r="L57" s="5">
        <v>2</v>
      </c>
      <c r="M57" s="5">
        <v>2</v>
      </c>
      <c r="N57" s="5">
        <f t="shared" si="0"/>
        <v>1440</v>
      </c>
    </row>
    <row r="58" spans="1:14" ht="15.75" x14ac:dyDescent="0.2">
      <c r="A58" s="23" t="s">
        <v>102</v>
      </c>
      <c r="B58" s="25" t="s">
        <v>95</v>
      </c>
      <c r="C58" s="5">
        <v>0</v>
      </c>
      <c r="D58" s="5">
        <v>0</v>
      </c>
      <c r="E58" s="5">
        <v>0</v>
      </c>
      <c r="F58" s="5">
        <v>0</v>
      </c>
      <c r="G58" s="5">
        <v>0</v>
      </c>
      <c r="H58" s="5">
        <v>0</v>
      </c>
      <c r="I58" s="5">
        <v>0</v>
      </c>
      <c r="J58" s="5">
        <v>0</v>
      </c>
      <c r="K58" s="5">
        <v>0</v>
      </c>
      <c r="L58" s="5">
        <v>0</v>
      </c>
      <c r="M58" s="5">
        <v>0</v>
      </c>
      <c r="N58" s="5">
        <f t="shared" si="0"/>
        <v>0</v>
      </c>
    </row>
    <row r="59" spans="1:14" ht="27" x14ac:dyDescent="0.2">
      <c r="A59" s="23" t="s">
        <v>103</v>
      </c>
      <c r="B59" s="26" t="s">
        <v>104</v>
      </c>
      <c r="C59" s="5">
        <v>10</v>
      </c>
      <c r="D59" s="5">
        <v>5</v>
      </c>
      <c r="E59" s="5">
        <v>688</v>
      </c>
      <c r="F59" s="5">
        <v>8</v>
      </c>
      <c r="G59" s="5">
        <v>4</v>
      </c>
      <c r="H59" s="5">
        <v>640</v>
      </c>
      <c r="I59" s="5">
        <v>8</v>
      </c>
      <c r="J59" s="5">
        <v>4</v>
      </c>
      <c r="K59" s="5">
        <v>640</v>
      </c>
      <c r="L59" s="5">
        <v>10</v>
      </c>
      <c r="M59" s="5">
        <v>5</v>
      </c>
      <c r="N59" s="5">
        <f t="shared" si="0"/>
        <v>1968</v>
      </c>
    </row>
    <row r="60" spans="1:14" ht="15.75" x14ac:dyDescent="0.2">
      <c r="A60" s="23" t="s">
        <v>105</v>
      </c>
      <c r="B60" s="25" t="s">
        <v>7</v>
      </c>
      <c r="C60" s="5">
        <v>10</v>
      </c>
      <c r="D60" s="5">
        <v>5</v>
      </c>
      <c r="E60" s="5">
        <v>688</v>
      </c>
      <c r="F60" s="5">
        <v>8</v>
      </c>
      <c r="G60" s="5">
        <v>4</v>
      </c>
      <c r="H60" s="5">
        <v>640</v>
      </c>
      <c r="I60" s="5">
        <v>8</v>
      </c>
      <c r="J60" s="5">
        <v>4</v>
      </c>
      <c r="K60" s="5">
        <v>640</v>
      </c>
      <c r="L60" s="5">
        <v>10</v>
      </c>
      <c r="M60" s="5">
        <v>5</v>
      </c>
      <c r="N60" s="5">
        <f t="shared" si="0"/>
        <v>1968</v>
      </c>
    </row>
    <row r="61" spans="1:14" ht="15.75" x14ac:dyDescent="0.2">
      <c r="A61" s="23" t="s">
        <v>106</v>
      </c>
      <c r="B61" s="25" t="s">
        <v>95</v>
      </c>
      <c r="C61" s="5">
        <v>0</v>
      </c>
      <c r="D61" s="5">
        <v>0</v>
      </c>
      <c r="E61" s="5">
        <v>0</v>
      </c>
      <c r="F61" s="5">
        <v>0</v>
      </c>
      <c r="G61" s="5">
        <v>0</v>
      </c>
      <c r="H61" s="5">
        <v>0</v>
      </c>
      <c r="I61" s="5">
        <v>0</v>
      </c>
      <c r="J61" s="5">
        <v>0</v>
      </c>
      <c r="K61" s="5">
        <v>0</v>
      </c>
      <c r="L61" s="5">
        <v>0</v>
      </c>
      <c r="M61" s="5">
        <v>0</v>
      </c>
      <c r="N61" s="5">
        <f t="shared" si="0"/>
        <v>0</v>
      </c>
    </row>
    <row r="62" spans="1:14" ht="15" customHeight="1" x14ac:dyDescent="0.2">
      <c r="A62" s="23" t="s">
        <v>107</v>
      </c>
      <c r="B62" s="25" t="s">
        <v>89</v>
      </c>
      <c r="C62" s="5">
        <v>10</v>
      </c>
      <c r="D62" s="5">
        <v>5</v>
      </c>
      <c r="E62" s="5">
        <v>688</v>
      </c>
      <c r="F62" s="5">
        <v>8</v>
      </c>
      <c r="G62" s="5">
        <v>4</v>
      </c>
      <c r="H62" s="5">
        <v>640</v>
      </c>
      <c r="I62" s="5">
        <v>8</v>
      </c>
      <c r="J62" s="5">
        <v>4</v>
      </c>
      <c r="K62" s="5">
        <v>640</v>
      </c>
      <c r="L62" s="5">
        <v>10</v>
      </c>
      <c r="M62" s="5">
        <v>5</v>
      </c>
      <c r="N62" s="5">
        <f t="shared" si="0"/>
        <v>1968</v>
      </c>
    </row>
    <row r="63" spans="1:14" ht="15.75" x14ac:dyDescent="0.2">
      <c r="A63" s="23" t="s">
        <v>108</v>
      </c>
      <c r="B63" s="25" t="s">
        <v>90</v>
      </c>
      <c r="C63" s="5">
        <v>0</v>
      </c>
      <c r="D63" s="5">
        <v>0</v>
      </c>
      <c r="E63" s="5">
        <v>0</v>
      </c>
      <c r="F63" s="5">
        <v>0</v>
      </c>
      <c r="G63" s="5">
        <v>0</v>
      </c>
      <c r="H63" s="5">
        <v>0</v>
      </c>
      <c r="I63" s="5">
        <v>0</v>
      </c>
      <c r="J63" s="5">
        <v>0</v>
      </c>
      <c r="K63" s="5">
        <v>0</v>
      </c>
      <c r="L63" s="5">
        <v>0</v>
      </c>
      <c r="M63" s="5">
        <v>0</v>
      </c>
      <c r="N63" s="5">
        <f t="shared" si="0"/>
        <v>0</v>
      </c>
    </row>
    <row r="64" spans="1:14" ht="13.5" x14ac:dyDescent="0.2">
      <c r="A64" s="23" t="s">
        <v>46</v>
      </c>
      <c r="B64" s="24" t="s">
        <v>166</v>
      </c>
      <c r="C64" s="5">
        <v>3171</v>
      </c>
      <c r="D64" s="5">
        <v>1981</v>
      </c>
      <c r="E64" s="5">
        <v>296169</v>
      </c>
      <c r="F64" s="5">
        <v>3196</v>
      </c>
      <c r="G64" s="5">
        <v>1996</v>
      </c>
      <c r="H64" s="5">
        <v>294004</v>
      </c>
      <c r="I64" s="5">
        <v>3228</v>
      </c>
      <c r="J64" s="5">
        <v>2016</v>
      </c>
      <c r="K64" s="5">
        <v>300615</v>
      </c>
      <c r="L64" s="5">
        <v>3276</v>
      </c>
      <c r="M64" s="5">
        <v>2067</v>
      </c>
      <c r="N64" s="5">
        <f t="shared" si="0"/>
        <v>890788</v>
      </c>
    </row>
    <row r="65" spans="1:14" ht="13.5" x14ac:dyDescent="0.2">
      <c r="A65" s="23" t="s">
        <v>47</v>
      </c>
      <c r="B65" s="24" t="s">
        <v>109</v>
      </c>
      <c r="C65" s="5">
        <v>111</v>
      </c>
      <c r="D65" s="5">
        <v>94</v>
      </c>
      <c r="E65" s="5">
        <v>14005</v>
      </c>
      <c r="F65" s="5">
        <v>112</v>
      </c>
      <c r="G65" s="5">
        <v>92</v>
      </c>
      <c r="H65" s="5">
        <v>13729</v>
      </c>
      <c r="I65" s="5">
        <v>111</v>
      </c>
      <c r="J65" s="5">
        <v>88</v>
      </c>
      <c r="K65" s="5">
        <v>14126</v>
      </c>
      <c r="L65" s="5">
        <v>119</v>
      </c>
      <c r="M65" s="5">
        <v>99</v>
      </c>
      <c r="N65" s="5">
        <f t="shared" si="0"/>
        <v>41860</v>
      </c>
    </row>
    <row r="66" spans="1:14" ht="13.5" x14ac:dyDescent="0.2">
      <c r="A66" s="23" t="s">
        <v>48</v>
      </c>
      <c r="B66" s="24" t="s">
        <v>110</v>
      </c>
      <c r="C66" s="5">
        <v>62</v>
      </c>
      <c r="D66" s="5">
        <v>46</v>
      </c>
      <c r="E66" s="5">
        <v>7415</v>
      </c>
      <c r="F66" s="5">
        <v>65</v>
      </c>
      <c r="G66" s="5">
        <v>46</v>
      </c>
      <c r="H66" s="5">
        <v>7410</v>
      </c>
      <c r="I66" s="5">
        <v>67</v>
      </c>
      <c r="J66" s="5">
        <v>46</v>
      </c>
      <c r="K66" s="5">
        <v>8164</v>
      </c>
      <c r="L66" s="5">
        <v>70</v>
      </c>
      <c r="M66" s="5">
        <v>50</v>
      </c>
      <c r="N66" s="5">
        <f t="shared" si="0"/>
        <v>22989</v>
      </c>
    </row>
    <row r="67" spans="1:14" x14ac:dyDescent="0.2">
      <c r="A67" s="23" t="s">
        <v>49</v>
      </c>
      <c r="B67" s="25" t="s">
        <v>68</v>
      </c>
      <c r="C67" s="5">
        <v>31</v>
      </c>
      <c r="D67" s="5">
        <v>23</v>
      </c>
      <c r="E67" s="5">
        <v>4886</v>
      </c>
      <c r="F67" s="5">
        <v>31</v>
      </c>
      <c r="G67" s="5">
        <v>23</v>
      </c>
      <c r="H67" s="5">
        <v>4898</v>
      </c>
      <c r="I67" s="5">
        <v>32</v>
      </c>
      <c r="J67" s="5">
        <v>23</v>
      </c>
      <c r="K67" s="5">
        <v>5337</v>
      </c>
      <c r="L67" s="5">
        <v>35</v>
      </c>
      <c r="M67" s="5">
        <v>27</v>
      </c>
      <c r="N67" s="5">
        <f t="shared" si="0"/>
        <v>15121</v>
      </c>
    </row>
    <row r="68" spans="1:14" x14ac:dyDescent="0.2">
      <c r="A68" s="28" t="s">
        <v>50</v>
      </c>
      <c r="B68" s="25" t="s">
        <v>69</v>
      </c>
      <c r="C68" s="5">
        <v>2</v>
      </c>
      <c r="D68" s="5">
        <v>2</v>
      </c>
      <c r="E68" s="5">
        <v>160</v>
      </c>
      <c r="F68" s="5">
        <v>2</v>
      </c>
      <c r="G68" s="5">
        <v>2</v>
      </c>
      <c r="H68" s="5">
        <v>160</v>
      </c>
      <c r="I68" s="5">
        <v>2</v>
      </c>
      <c r="J68" s="5">
        <v>2</v>
      </c>
      <c r="K68" s="5">
        <v>160</v>
      </c>
      <c r="L68" s="5">
        <v>2</v>
      </c>
      <c r="M68" s="5">
        <v>2</v>
      </c>
      <c r="N68" s="5">
        <f t="shared" si="0"/>
        <v>480</v>
      </c>
    </row>
    <row r="69" spans="1:14" x14ac:dyDescent="0.2">
      <c r="A69" s="23" t="s">
        <v>67</v>
      </c>
      <c r="B69" s="25" t="s">
        <v>12</v>
      </c>
      <c r="C69" s="5">
        <v>29</v>
      </c>
      <c r="D69" s="5">
        <v>24</v>
      </c>
      <c r="E69" s="5">
        <v>2369</v>
      </c>
      <c r="F69" s="5">
        <v>32</v>
      </c>
      <c r="G69" s="5">
        <v>25</v>
      </c>
      <c r="H69" s="5">
        <v>2352</v>
      </c>
      <c r="I69" s="5">
        <v>33</v>
      </c>
      <c r="J69" s="5">
        <v>25</v>
      </c>
      <c r="K69" s="5">
        <v>2667</v>
      </c>
      <c r="L69" s="5">
        <v>34</v>
      </c>
      <c r="M69" s="5">
        <v>26</v>
      </c>
      <c r="N69" s="5">
        <f t="shared" si="0"/>
        <v>7388</v>
      </c>
    </row>
    <row r="70" spans="1:14" ht="25.5" x14ac:dyDescent="0.2">
      <c r="A70" s="23" t="s">
        <v>51</v>
      </c>
      <c r="B70" s="26" t="s">
        <v>111</v>
      </c>
      <c r="C70" s="5">
        <v>0</v>
      </c>
      <c r="D70" s="5">
        <v>0</v>
      </c>
      <c r="E70" s="5">
        <v>0</v>
      </c>
      <c r="F70" s="5">
        <v>0</v>
      </c>
      <c r="G70" s="5">
        <v>0</v>
      </c>
      <c r="H70" s="5">
        <v>0</v>
      </c>
      <c r="I70" s="5">
        <v>0</v>
      </c>
      <c r="J70" s="5">
        <v>0</v>
      </c>
      <c r="K70" s="5">
        <v>0</v>
      </c>
      <c r="L70" s="5">
        <v>0</v>
      </c>
      <c r="M70" s="5">
        <v>0</v>
      </c>
      <c r="N70" s="5">
        <f t="shared" si="0"/>
        <v>0</v>
      </c>
    </row>
    <row r="71" spans="1:14" x14ac:dyDescent="0.2">
      <c r="A71" s="23" t="s">
        <v>70</v>
      </c>
      <c r="B71" s="25" t="s">
        <v>68</v>
      </c>
      <c r="C71" s="5">
        <v>0</v>
      </c>
      <c r="D71" s="5">
        <v>0</v>
      </c>
      <c r="E71" s="5">
        <v>0</v>
      </c>
      <c r="F71" s="5">
        <v>0</v>
      </c>
      <c r="G71" s="5">
        <v>0</v>
      </c>
      <c r="H71" s="5">
        <v>0</v>
      </c>
      <c r="I71" s="5">
        <v>0</v>
      </c>
      <c r="J71" s="5">
        <v>0</v>
      </c>
      <c r="K71" s="5">
        <v>0</v>
      </c>
      <c r="L71" s="5">
        <v>0</v>
      </c>
      <c r="M71" s="5">
        <v>0</v>
      </c>
      <c r="N71" s="5">
        <f t="shared" si="0"/>
        <v>0</v>
      </c>
    </row>
    <row r="72" spans="1:14" x14ac:dyDescent="0.2">
      <c r="A72" s="23" t="s">
        <v>52</v>
      </c>
      <c r="B72" s="25" t="s">
        <v>69</v>
      </c>
      <c r="C72" s="5">
        <v>0</v>
      </c>
      <c r="D72" s="5">
        <v>0</v>
      </c>
      <c r="E72" s="5">
        <v>0</v>
      </c>
      <c r="F72" s="5">
        <v>0</v>
      </c>
      <c r="G72" s="5">
        <v>0</v>
      </c>
      <c r="H72" s="5">
        <v>0</v>
      </c>
      <c r="I72" s="5">
        <v>0</v>
      </c>
      <c r="J72" s="5">
        <v>0</v>
      </c>
      <c r="K72" s="5">
        <v>0</v>
      </c>
      <c r="L72" s="5">
        <v>0</v>
      </c>
      <c r="M72" s="5">
        <v>0</v>
      </c>
      <c r="N72" s="5">
        <f t="shared" si="0"/>
        <v>0</v>
      </c>
    </row>
    <row r="73" spans="1:14" x14ac:dyDescent="0.2">
      <c r="A73" s="23" t="s">
        <v>71</v>
      </c>
      <c r="B73" s="25" t="s">
        <v>12</v>
      </c>
      <c r="C73" s="5">
        <v>0</v>
      </c>
      <c r="D73" s="5">
        <v>0</v>
      </c>
      <c r="E73" s="5">
        <v>0</v>
      </c>
      <c r="F73" s="5">
        <v>0</v>
      </c>
      <c r="G73" s="5">
        <v>0</v>
      </c>
      <c r="H73" s="5">
        <v>0</v>
      </c>
      <c r="I73" s="5">
        <v>0</v>
      </c>
      <c r="J73" s="5">
        <v>0</v>
      </c>
      <c r="K73" s="5">
        <v>0</v>
      </c>
      <c r="L73" s="5">
        <v>0</v>
      </c>
      <c r="M73" s="5">
        <v>0</v>
      </c>
      <c r="N73" s="5">
        <f t="shared" si="0"/>
        <v>0</v>
      </c>
    </row>
    <row r="74" spans="1:14" ht="25.5" x14ac:dyDescent="0.2">
      <c r="A74" s="23" t="s">
        <v>53</v>
      </c>
      <c r="B74" s="26" t="s">
        <v>112</v>
      </c>
      <c r="C74" s="5">
        <v>21</v>
      </c>
      <c r="D74" s="5">
        <v>20</v>
      </c>
      <c r="E74" s="5">
        <v>2784</v>
      </c>
      <c r="F74" s="5">
        <v>19</v>
      </c>
      <c r="G74" s="5">
        <v>18</v>
      </c>
      <c r="H74" s="5">
        <v>2362</v>
      </c>
      <c r="I74" s="5">
        <v>17</v>
      </c>
      <c r="J74" s="5">
        <v>16</v>
      </c>
      <c r="K74" s="5">
        <v>2299</v>
      </c>
      <c r="L74" s="5">
        <v>21</v>
      </c>
      <c r="M74" s="5">
        <v>20</v>
      </c>
      <c r="N74" s="5">
        <f t="shared" si="0"/>
        <v>7445</v>
      </c>
    </row>
    <row r="75" spans="1:14" x14ac:dyDescent="0.2">
      <c r="A75" s="23" t="s">
        <v>54</v>
      </c>
      <c r="B75" s="25" t="s">
        <v>68</v>
      </c>
      <c r="C75" s="5">
        <v>12</v>
      </c>
      <c r="D75" s="5">
        <v>12</v>
      </c>
      <c r="E75" s="5">
        <v>1861</v>
      </c>
      <c r="F75" s="5">
        <v>11</v>
      </c>
      <c r="G75" s="5">
        <v>11</v>
      </c>
      <c r="H75" s="5">
        <v>1558</v>
      </c>
      <c r="I75" s="5">
        <v>9</v>
      </c>
      <c r="J75" s="5">
        <v>9</v>
      </c>
      <c r="K75" s="5">
        <v>1440</v>
      </c>
      <c r="L75" s="5">
        <v>12</v>
      </c>
      <c r="M75" s="5">
        <v>12</v>
      </c>
      <c r="N75" s="5">
        <f t="shared" si="0"/>
        <v>4859</v>
      </c>
    </row>
    <row r="76" spans="1:14" x14ac:dyDescent="0.2">
      <c r="A76" s="23" t="s">
        <v>55</v>
      </c>
      <c r="B76" s="25" t="s">
        <v>69</v>
      </c>
      <c r="C76" s="5">
        <v>0</v>
      </c>
      <c r="D76" s="5">
        <v>0</v>
      </c>
      <c r="E76" s="5">
        <v>0</v>
      </c>
      <c r="F76" s="5">
        <v>0</v>
      </c>
      <c r="G76" s="5">
        <v>0</v>
      </c>
      <c r="H76" s="5">
        <v>0</v>
      </c>
      <c r="I76" s="5">
        <v>0</v>
      </c>
      <c r="J76" s="5">
        <v>0</v>
      </c>
      <c r="K76" s="5">
        <v>0</v>
      </c>
      <c r="L76" s="5">
        <v>0</v>
      </c>
      <c r="M76" s="5">
        <v>0</v>
      </c>
      <c r="N76" s="5">
        <f t="shared" si="0"/>
        <v>0</v>
      </c>
    </row>
    <row r="77" spans="1:14" x14ac:dyDescent="0.2">
      <c r="A77" s="23" t="s">
        <v>72</v>
      </c>
      <c r="B77" s="25" t="s">
        <v>12</v>
      </c>
      <c r="C77" s="5">
        <v>9</v>
      </c>
      <c r="D77" s="5">
        <v>8</v>
      </c>
      <c r="E77" s="5">
        <v>923</v>
      </c>
      <c r="F77" s="5">
        <v>8</v>
      </c>
      <c r="G77" s="5">
        <v>7</v>
      </c>
      <c r="H77" s="5">
        <v>804</v>
      </c>
      <c r="I77" s="5">
        <v>8</v>
      </c>
      <c r="J77" s="5">
        <v>7</v>
      </c>
      <c r="K77" s="5">
        <v>859</v>
      </c>
      <c r="L77" s="5">
        <v>9</v>
      </c>
      <c r="M77" s="5">
        <v>8</v>
      </c>
      <c r="N77" s="5">
        <f t="shared" si="0"/>
        <v>2586</v>
      </c>
    </row>
    <row r="78" spans="1:14" x14ac:dyDescent="0.2">
      <c r="A78" s="23" t="s">
        <v>56</v>
      </c>
      <c r="B78" s="26" t="s">
        <v>113</v>
      </c>
      <c r="C78" s="5">
        <v>0</v>
      </c>
      <c r="D78" s="5">
        <v>0</v>
      </c>
      <c r="E78" s="5">
        <v>0</v>
      </c>
      <c r="F78" s="5">
        <v>0</v>
      </c>
      <c r="G78" s="5">
        <v>0</v>
      </c>
      <c r="H78" s="5">
        <v>0</v>
      </c>
      <c r="I78" s="5">
        <v>0</v>
      </c>
      <c r="J78" s="5">
        <v>0</v>
      </c>
      <c r="K78" s="5">
        <v>0</v>
      </c>
      <c r="L78" s="5">
        <v>0</v>
      </c>
      <c r="M78" s="5">
        <v>0</v>
      </c>
      <c r="N78" s="5">
        <f t="shared" si="0"/>
        <v>0</v>
      </c>
    </row>
    <row r="79" spans="1:14" x14ac:dyDescent="0.2">
      <c r="A79" s="23" t="s">
        <v>57</v>
      </c>
      <c r="B79" s="25" t="s">
        <v>68</v>
      </c>
      <c r="C79" s="5">
        <v>0</v>
      </c>
      <c r="D79" s="5">
        <v>0</v>
      </c>
      <c r="E79" s="5">
        <v>0</v>
      </c>
      <c r="F79" s="5">
        <v>0</v>
      </c>
      <c r="G79" s="5">
        <v>0</v>
      </c>
      <c r="H79" s="5">
        <v>0</v>
      </c>
      <c r="I79" s="5">
        <v>0</v>
      </c>
      <c r="J79" s="5">
        <v>0</v>
      </c>
      <c r="K79" s="5">
        <v>0</v>
      </c>
      <c r="L79" s="5">
        <v>0</v>
      </c>
      <c r="M79" s="5">
        <v>0</v>
      </c>
      <c r="N79" s="5">
        <f t="shared" si="0"/>
        <v>0</v>
      </c>
    </row>
    <row r="80" spans="1:14" x14ac:dyDescent="0.2">
      <c r="A80" s="23" t="s">
        <v>58</v>
      </c>
      <c r="B80" s="25" t="s">
        <v>69</v>
      </c>
      <c r="C80" s="5">
        <v>0</v>
      </c>
      <c r="D80" s="5">
        <v>0</v>
      </c>
      <c r="E80" s="5">
        <v>0</v>
      </c>
      <c r="F80" s="5">
        <v>0</v>
      </c>
      <c r="G80" s="5">
        <v>0</v>
      </c>
      <c r="H80" s="5">
        <v>0</v>
      </c>
      <c r="I80" s="5">
        <v>0</v>
      </c>
      <c r="J80" s="5">
        <v>0</v>
      </c>
      <c r="K80" s="5">
        <v>0</v>
      </c>
      <c r="L80" s="5">
        <v>0</v>
      </c>
      <c r="M80" s="5">
        <v>0</v>
      </c>
      <c r="N80" s="5">
        <f t="shared" si="0"/>
        <v>0</v>
      </c>
    </row>
    <row r="81" spans="1:14" x14ac:dyDescent="0.2">
      <c r="A81" s="23" t="s">
        <v>73</v>
      </c>
      <c r="B81" s="25" t="s">
        <v>12</v>
      </c>
      <c r="C81" s="5">
        <v>0</v>
      </c>
      <c r="D81" s="5">
        <v>0</v>
      </c>
      <c r="E81" s="5">
        <v>0</v>
      </c>
      <c r="F81" s="5">
        <v>0</v>
      </c>
      <c r="G81" s="5">
        <v>0</v>
      </c>
      <c r="H81" s="5">
        <v>0</v>
      </c>
      <c r="I81" s="5">
        <v>0</v>
      </c>
      <c r="J81" s="5">
        <v>0</v>
      </c>
      <c r="K81" s="5">
        <v>0</v>
      </c>
      <c r="L81" s="5">
        <v>0</v>
      </c>
      <c r="M81" s="5">
        <v>0</v>
      </c>
      <c r="N81" s="5">
        <f t="shared" si="0"/>
        <v>0</v>
      </c>
    </row>
    <row r="82" spans="1:14" ht="25.5" x14ac:dyDescent="0.2">
      <c r="A82" s="23" t="s">
        <v>147</v>
      </c>
      <c r="B82" s="24" t="s">
        <v>114</v>
      </c>
      <c r="C82" s="5">
        <v>29</v>
      </c>
      <c r="D82" s="5">
        <v>28</v>
      </c>
      <c r="E82" s="5">
        <v>3806</v>
      </c>
      <c r="F82" s="5">
        <v>29</v>
      </c>
      <c r="G82" s="5">
        <v>28</v>
      </c>
      <c r="H82" s="5">
        <v>3957</v>
      </c>
      <c r="I82" s="5">
        <v>27</v>
      </c>
      <c r="J82" s="5">
        <v>26</v>
      </c>
      <c r="K82" s="5">
        <v>3663</v>
      </c>
      <c r="L82" s="5">
        <v>31</v>
      </c>
      <c r="M82" s="5">
        <v>30</v>
      </c>
      <c r="N82" s="5">
        <f t="shared" ref="N82:N99" si="1">E82+H82+K82</f>
        <v>11426</v>
      </c>
    </row>
    <row r="83" spans="1:14" x14ac:dyDescent="0.2">
      <c r="A83" s="23" t="s">
        <v>148</v>
      </c>
      <c r="B83" s="25" t="s">
        <v>68</v>
      </c>
      <c r="C83" s="5">
        <v>22</v>
      </c>
      <c r="D83" s="5">
        <v>21</v>
      </c>
      <c r="E83" s="5">
        <v>3349</v>
      </c>
      <c r="F83" s="5">
        <v>22</v>
      </c>
      <c r="G83" s="5">
        <v>21</v>
      </c>
      <c r="H83" s="5">
        <v>3494</v>
      </c>
      <c r="I83" s="5">
        <v>20</v>
      </c>
      <c r="J83" s="5">
        <v>19</v>
      </c>
      <c r="K83" s="5">
        <v>3200</v>
      </c>
      <c r="L83" s="5">
        <v>24</v>
      </c>
      <c r="M83" s="5">
        <v>23</v>
      </c>
      <c r="N83" s="5">
        <f t="shared" si="1"/>
        <v>10043</v>
      </c>
    </row>
    <row r="84" spans="1:14" x14ac:dyDescent="0.2">
      <c r="A84" s="23" t="s">
        <v>149</v>
      </c>
      <c r="B84" s="25" t="s">
        <v>69</v>
      </c>
      <c r="C84" s="5">
        <v>0</v>
      </c>
      <c r="D84" s="5">
        <v>0</v>
      </c>
      <c r="E84" s="5">
        <v>0</v>
      </c>
      <c r="F84" s="5">
        <v>0</v>
      </c>
      <c r="G84" s="5">
        <v>0</v>
      </c>
      <c r="H84" s="5">
        <v>0</v>
      </c>
      <c r="I84" s="5">
        <v>0</v>
      </c>
      <c r="J84" s="5">
        <v>0</v>
      </c>
      <c r="K84" s="5">
        <v>0</v>
      </c>
      <c r="L84" s="5">
        <v>0</v>
      </c>
      <c r="M84" s="5">
        <v>0</v>
      </c>
      <c r="N84" s="5">
        <f t="shared" si="1"/>
        <v>0</v>
      </c>
    </row>
    <row r="85" spans="1:14" x14ac:dyDescent="0.2">
      <c r="A85" s="23" t="s">
        <v>150</v>
      </c>
      <c r="B85" s="25" t="s">
        <v>12</v>
      </c>
      <c r="C85" s="5">
        <v>7</v>
      </c>
      <c r="D85" s="5">
        <v>7</v>
      </c>
      <c r="E85" s="5">
        <v>457</v>
      </c>
      <c r="F85" s="5">
        <v>7</v>
      </c>
      <c r="G85" s="5">
        <v>7</v>
      </c>
      <c r="H85" s="5">
        <v>463</v>
      </c>
      <c r="I85" s="5">
        <v>7</v>
      </c>
      <c r="J85" s="5">
        <v>7</v>
      </c>
      <c r="K85" s="5">
        <v>463</v>
      </c>
      <c r="L85" s="5">
        <v>8</v>
      </c>
      <c r="M85" s="5">
        <v>8</v>
      </c>
      <c r="N85" s="5">
        <f t="shared" si="1"/>
        <v>1383</v>
      </c>
    </row>
    <row r="86" spans="1:14" ht="13.5" x14ac:dyDescent="0.2">
      <c r="A86" s="23" t="s">
        <v>59</v>
      </c>
      <c r="B86" s="29" t="s">
        <v>115</v>
      </c>
      <c r="C86" s="5">
        <v>70</v>
      </c>
      <c r="D86" s="5">
        <v>51</v>
      </c>
      <c r="E86" s="5">
        <v>11136</v>
      </c>
      <c r="F86" s="5">
        <v>70</v>
      </c>
      <c r="G86" s="5">
        <v>50</v>
      </c>
      <c r="H86" s="5">
        <v>10803</v>
      </c>
      <c r="I86" s="5">
        <v>71</v>
      </c>
      <c r="J86" s="5">
        <v>49</v>
      </c>
      <c r="K86" s="5">
        <v>11649</v>
      </c>
      <c r="L86" s="5">
        <v>75</v>
      </c>
      <c r="M86" s="5">
        <v>54</v>
      </c>
      <c r="N86" s="5">
        <f t="shared" si="1"/>
        <v>33588</v>
      </c>
    </row>
    <row r="87" spans="1:14" x14ac:dyDescent="0.2">
      <c r="A87" s="30" t="s">
        <v>116</v>
      </c>
      <c r="B87" s="31" t="s">
        <v>83</v>
      </c>
      <c r="C87" s="5">
        <v>4</v>
      </c>
      <c r="D87" s="5">
        <v>4</v>
      </c>
      <c r="E87" s="5">
        <v>640</v>
      </c>
      <c r="F87" s="5">
        <v>4</v>
      </c>
      <c r="G87" s="5">
        <v>4</v>
      </c>
      <c r="H87" s="5">
        <v>640</v>
      </c>
      <c r="I87" s="5">
        <v>4</v>
      </c>
      <c r="J87" s="5">
        <v>4</v>
      </c>
      <c r="K87" s="5">
        <v>640</v>
      </c>
      <c r="L87" s="5">
        <v>4</v>
      </c>
      <c r="M87" s="5">
        <v>4</v>
      </c>
      <c r="N87" s="5">
        <f t="shared" si="1"/>
        <v>1920</v>
      </c>
    </row>
    <row r="88" spans="1:14" x14ac:dyDescent="0.2">
      <c r="A88" s="30" t="s">
        <v>117</v>
      </c>
      <c r="B88" s="31" t="s">
        <v>84</v>
      </c>
      <c r="C88" s="5">
        <v>66</v>
      </c>
      <c r="D88" s="5">
        <v>47</v>
      </c>
      <c r="E88" s="5">
        <v>10496</v>
      </c>
      <c r="F88" s="5">
        <v>66</v>
      </c>
      <c r="G88" s="5">
        <v>47</v>
      </c>
      <c r="H88" s="5">
        <v>10163</v>
      </c>
      <c r="I88" s="5">
        <v>67</v>
      </c>
      <c r="J88" s="5">
        <v>46</v>
      </c>
      <c r="K88" s="5">
        <v>11009</v>
      </c>
      <c r="L88" s="5">
        <v>71</v>
      </c>
      <c r="M88" s="5">
        <v>51</v>
      </c>
      <c r="N88" s="5">
        <f t="shared" si="1"/>
        <v>31668</v>
      </c>
    </row>
    <row r="89" spans="1:14" x14ac:dyDescent="0.2">
      <c r="A89" s="30" t="s">
        <v>151</v>
      </c>
      <c r="B89" s="31" t="s">
        <v>118</v>
      </c>
      <c r="C89" s="5">
        <v>0</v>
      </c>
      <c r="D89" s="5">
        <v>0</v>
      </c>
      <c r="E89" s="5">
        <v>0</v>
      </c>
      <c r="F89" s="5">
        <v>0</v>
      </c>
      <c r="G89" s="5">
        <v>0</v>
      </c>
      <c r="H89" s="5">
        <v>0</v>
      </c>
      <c r="I89" s="5">
        <v>0</v>
      </c>
      <c r="J89" s="5">
        <v>0</v>
      </c>
      <c r="K89" s="5">
        <v>0</v>
      </c>
      <c r="L89" s="5">
        <v>0</v>
      </c>
      <c r="M89" s="5">
        <v>0</v>
      </c>
      <c r="N89" s="5">
        <f t="shared" si="1"/>
        <v>0</v>
      </c>
    </row>
    <row r="90" spans="1:14" ht="13.5" x14ac:dyDescent="0.2">
      <c r="A90" s="32" t="s">
        <v>60</v>
      </c>
      <c r="B90" s="24" t="s">
        <v>119</v>
      </c>
      <c r="C90" s="5">
        <v>6</v>
      </c>
      <c r="D90" s="5">
        <v>6</v>
      </c>
      <c r="E90" s="5">
        <v>5866</v>
      </c>
      <c r="F90" s="5">
        <v>1</v>
      </c>
      <c r="G90" s="5">
        <v>1</v>
      </c>
      <c r="H90" s="5">
        <v>61</v>
      </c>
      <c r="I90" s="5">
        <v>3</v>
      </c>
      <c r="J90" s="5">
        <v>3</v>
      </c>
      <c r="K90" s="5">
        <v>3594</v>
      </c>
      <c r="L90" s="5">
        <v>9</v>
      </c>
      <c r="M90" s="5">
        <v>9</v>
      </c>
      <c r="N90" s="5">
        <f t="shared" si="1"/>
        <v>9521</v>
      </c>
    </row>
    <row r="91" spans="1:14" x14ac:dyDescent="0.2">
      <c r="A91" s="23" t="s">
        <v>74</v>
      </c>
      <c r="B91" s="25" t="s">
        <v>13</v>
      </c>
      <c r="C91" s="5">
        <v>0</v>
      </c>
      <c r="D91" s="5">
        <v>0</v>
      </c>
      <c r="E91" s="5">
        <v>0</v>
      </c>
      <c r="F91" s="5">
        <v>0</v>
      </c>
      <c r="G91" s="5">
        <v>0</v>
      </c>
      <c r="H91" s="5">
        <v>0</v>
      </c>
      <c r="I91" s="5">
        <v>0</v>
      </c>
      <c r="J91" s="5">
        <v>0</v>
      </c>
      <c r="K91" s="5">
        <v>0</v>
      </c>
      <c r="L91" s="5">
        <v>0</v>
      </c>
      <c r="M91" s="5">
        <v>0</v>
      </c>
      <c r="N91" s="5">
        <f t="shared" si="1"/>
        <v>0</v>
      </c>
    </row>
    <row r="92" spans="1:14" x14ac:dyDescent="0.2">
      <c r="A92" s="23" t="s">
        <v>75</v>
      </c>
      <c r="B92" s="25" t="s">
        <v>63</v>
      </c>
      <c r="C92" s="5">
        <v>6</v>
      </c>
      <c r="D92" s="5">
        <v>6</v>
      </c>
      <c r="E92" s="5">
        <v>5866</v>
      </c>
      <c r="F92" s="5">
        <v>1</v>
      </c>
      <c r="G92" s="5">
        <v>1</v>
      </c>
      <c r="H92" s="5">
        <v>61</v>
      </c>
      <c r="I92" s="5">
        <v>3</v>
      </c>
      <c r="J92" s="5">
        <v>3</v>
      </c>
      <c r="K92" s="5">
        <v>3594</v>
      </c>
      <c r="L92" s="5">
        <v>9</v>
      </c>
      <c r="M92" s="5">
        <v>9</v>
      </c>
      <c r="N92" s="5">
        <f t="shared" si="1"/>
        <v>9521</v>
      </c>
    </row>
    <row r="93" spans="1:14" ht="13.5" x14ac:dyDescent="0.2">
      <c r="A93" s="23" t="s">
        <v>120</v>
      </c>
      <c r="B93" s="26" t="s">
        <v>121</v>
      </c>
      <c r="C93" s="5">
        <v>0</v>
      </c>
      <c r="D93" s="5">
        <v>0</v>
      </c>
      <c r="E93" s="5">
        <v>0</v>
      </c>
      <c r="F93" s="5">
        <v>0</v>
      </c>
      <c r="G93" s="5">
        <v>0</v>
      </c>
      <c r="H93" s="5">
        <v>0</v>
      </c>
      <c r="I93" s="5">
        <v>0</v>
      </c>
      <c r="J93" s="5">
        <v>0</v>
      </c>
      <c r="K93" s="5">
        <v>0</v>
      </c>
      <c r="L93" s="5">
        <v>0</v>
      </c>
      <c r="M93" s="5">
        <v>0</v>
      </c>
      <c r="N93" s="5">
        <f t="shared" si="1"/>
        <v>0</v>
      </c>
    </row>
    <row r="94" spans="1:14" x14ac:dyDescent="0.2">
      <c r="A94" s="23" t="s">
        <v>122</v>
      </c>
      <c r="B94" s="25" t="s">
        <v>13</v>
      </c>
      <c r="C94" s="5">
        <v>0</v>
      </c>
      <c r="D94" s="5">
        <v>0</v>
      </c>
      <c r="E94" s="5">
        <v>0</v>
      </c>
      <c r="F94" s="5">
        <v>0</v>
      </c>
      <c r="G94" s="5">
        <v>0</v>
      </c>
      <c r="H94" s="5">
        <v>0</v>
      </c>
      <c r="I94" s="5">
        <v>0</v>
      </c>
      <c r="J94" s="5">
        <v>0</v>
      </c>
      <c r="K94" s="5">
        <v>0</v>
      </c>
      <c r="L94" s="5">
        <v>0</v>
      </c>
      <c r="M94" s="5">
        <v>0</v>
      </c>
      <c r="N94" s="5">
        <f t="shared" si="1"/>
        <v>0</v>
      </c>
    </row>
    <row r="95" spans="1:14" x14ac:dyDescent="0.2">
      <c r="A95" s="23" t="s">
        <v>123</v>
      </c>
      <c r="B95" s="25" t="s">
        <v>124</v>
      </c>
      <c r="C95" s="5">
        <v>0</v>
      </c>
      <c r="D95" s="5">
        <v>0</v>
      </c>
      <c r="E95" s="5">
        <v>0</v>
      </c>
      <c r="F95" s="5">
        <v>0</v>
      </c>
      <c r="G95" s="5">
        <v>0</v>
      </c>
      <c r="H95" s="5">
        <v>0</v>
      </c>
      <c r="I95" s="5">
        <v>0</v>
      </c>
      <c r="J95" s="5">
        <v>0</v>
      </c>
      <c r="K95" s="5">
        <v>0</v>
      </c>
      <c r="L95" s="5">
        <v>0</v>
      </c>
      <c r="M95" s="5">
        <v>0</v>
      </c>
      <c r="N95" s="5">
        <f t="shared" si="1"/>
        <v>0</v>
      </c>
    </row>
    <row r="96" spans="1:14" ht="13.5" x14ac:dyDescent="0.2">
      <c r="A96" s="23" t="s">
        <v>76</v>
      </c>
      <c r="B96" s="26" t="s">
        <v>167</v>
      </c>
      <c r="C96" s="5">
        <v>4</v>
      </c>
      <c r="D96" s="5">
        <v>2</v>
      </c>
      <c r="E96" s="5">
        <v>528</v>
      </c>
      <c r="F96" s="5">
        <v>9</v>
      </c>
      <c r="G96" s="5">
        <v>3</v>
      </c>
      <c r="H96" s="5">
        <v>2141</v>
      </c>
      <c r="I96" s="5">
        <v>8</v>
      </c>
      <c r="J96" s="5">
        <v>5</v>
      </c>
      <c r="K96" s="5">
        <v>447</v>
      </c>
      <c r="L96" s="5">
        <v>15</v>
      </c>
      <c r="M96" s="5">
        <v>8</v>
      </c>
      <c r="N96" s="5">
        <f t="shared" si="1"/>
        <v>3116</v>
      </c>
    </row>
    <row r="97" spans="1:14" x14ac:dyDescent="0.2">
      <c r="A97" s="23" t="s">
        <v>152</v>
      </c>
      <c r="B97" s="25" t="s">
        <v>168</v>
      </c>
      <c r="C97" s="5">
        <v>1</v>
      </c>
      <c r="D97" s="5">
        <v>1</v>
      </c>
      <c r="E97" s="5">
        <v>434</v>
      </c>
      <c r="F97" s="5">
        <v>3</v>
      </c>
      <c r="G97" s="5">
        <v>1</v>
      </c>
      <c r="H97" s="5">
        <v>629</v>
      </c>
      <c r="I97" s="5">
        <v>1</v>
      </c>
      <c r="J97" s="5">
        <v>1</v>
      </c>
      <c r="K97" s="5">
        <v>253</v>
      </c>
      <c r="L97" s="5">
        <v>5</v>
      </c>
      <c r="M97" s="5">
        <v>3</v>
      </c>
      <c r="N97" s="5">
        <f t="shared" si="1"/>
        <v>1316</v>
      </c>
    </row>
    <row r="98" spans="1:14" x14ac:dyDescent="0.2">
      <c r="A98" s="23" t="s">
        <v>153</v>
      </c>
      <c r="B98" s="25" t="s">
        <v>169</v>
      </c>
      <c r="C98" s="5">
        <v>3</v>
      </c>
      <c r="D98" s="5">
        <v>1</v>
      </c>
      <c r="E98" s="5">
        <v>94</v>
      </c>
      <c r="F98" s="5">
        <v>6</v>
      </c>
      <c r="G98" s="5">
        <v>3</v>
      </c>
      <c r="H98" s="5">
        <v>1512</v>
      </c>
      <c r="I98" s="5">
        <v>7</v>
      </c>
      <c r="J98" s="5">
        <v>4</v>
      </c>
      <c r="K98" s="5">
        <v>194</v>
      </c>
      <c r="L98" s="5">
        <v>13</v>
      </c>
      <c r="M98" s="5">
        <v>6</v>
      </c>
      <c r="N98" s="5">
        <f t="shared" si="1"/>
        <v>1800</v>
      </c>
    </row>
    <row r="99" spans="1:14" ht="13.5" x14ac:dyDescent="0.2">
      <c r="A99" s="23" t="s">
        <v>125</v>
      </c>
      <c r="B99" s="24" t="s">
        <v>170</v>
      </c>
      <c r="C99" s="5">
        <v>129</v>
      </c>
      <c r="D99" s="5">
        <v>107</v>
      </c>
      <c r="E99" s="5">
        <v>31535</v>
      </c>
      <c r="F99" s="5">
        <v>126</v>
      </c>
      <c r="G99" s="5">
        <v>101</v>
      </c>
      <c r="H99" s="5">
        <v>26734</v>
      </c>
      <c r="I99" s="5">
        <v>126</v>
      </c>
      <c r="J99" s="5">
        <v>99</v>
      </c>
      <c r="K99" s="5">
        <v>29816</v>
      </c>
      <c r="L99" s="5">
        <v>140</v>
      </c>
      <c r="M99" s="5">
        <v>117</v>
      </c>
      <c r="N99" s="5">
        <f t="shared" si="1"/>
        <v>88085</v>
      </c>
    </row>
    <row r="100" spans="1:14" ht="13.5" x14ac:dyDescent="0.2">
      <c r="A100" s="23" t="s">
        <v>154</v>
      </c>
      <c r="B100" s="24" t="s">
        <v>171</v>
      </c>
      <c r="C100" s="5">
        <v>3237</v>
      </c>
      <c r="D100" s="5">
        <v>2051</v>
      </c>
      <c r="E100" s="5">
        <v>327704</v>
      </c>
      <c r="F100" s="5">
        <v>3257</v>
      </c>
      <c r="G100" s="5">
        <v>2061</v>
      </c>
      <c r="H100" s="5">
        <v>320738</v>
      </c>
      <c r="I100" s="5">
        <v>3289</v>
      </c>
      <c r="J100" s="5">
        <v>2078</v>
      </c>
      <c r="K100" s="5">
        <v>330431</v>
      </c>
      <c r="L100" s="5">
        <v>3343</v>
      </c>
      <c r="M100" s="5">
        <v>2143</v>
      </c>
      <c r="N100" s="5">
        <f>E100+H100+K100</f>
        <v>978873</v>
      </c>
    </row>
    <row r="101" spans="1:14" s="9" customFormat="1" ht="13.5" x14ac:dyDescent="0.2">
      <c r="A101" s="33" t="s">
        <v>126</v>
      </c>
    </row>
    <row r="102" spans="1:14" s="9" customFormat="1" ht="13.5" x14ac:dyDescent="0.2">
      <c r="A102" s="33" t="s">
        <v>127</v>
      </c>
    </row>
    <row r="103" spans="1:14" x14ac:dyDescent="0.2">
      <c r="A103" s="34" t="s">
        <v>128</v>
      </c>
      <c r="B103" s="3"/>
      <c r="C103" s="3"/>
      <c r="D103" s="3"/>
      <c r="E103" s="3"/>
      <c r="F103" s="3"/>
      <c r="G103" s="3"/>
      <c r="H103" s="3"/>
      <c r="I103" s="3"/>
      <c r="J103" s="3"/>
      <c r="K103" s="3"/>
      <c r="L103" s="3"/>
      <c r="M103" s="3"/>
      <c r="N103" s="3"/>
    </row>
    <row r="104" spans="1:14" x14ac:dyDescent="0.2">
      <c r="A104" s="34"/>
      <c r="B104" s="3"/>
      <c r="C104" s="3"/>
      <c r="D104" s="3"/>
      <c r="E104" s="3"/>
      <c r="F104" s="3"/>
      <c r="G104" s="3"/>
      <c r="H104" s="3"/>
      <c r="I104" s="3"/>
      <c r="J104" s="3"/>
      <c r="K104" s="3"/>
      <c r="L104" s="3"/>
      <c r="M104" s="3"/>
      <c r="N104" s="3"/>
    </row>
    <row r="105" spans="1:14" x14ac:dyDescent="0.2">
      <c r="A105" s="20" t="s">
        <v>185</v>
      </c>
      <c r="B105" s="21"/>
      <c r="D105" s="22"/>
      <c r="F105" s="52" t="s">
        <v>186</v>
      </c>
      <c r="G105" s="52"/>
    </row>
    <row r="106" spans="1:14" x14ac:dyDescent="0.2">
      <c r="A106" s="6"/>
      <c r="B106"/>
      <c r="C106" s="8"/>
      <c r="D106" s="8"/>
      <c r="F106" s="51"/>
      <c r="G106" s="51"/>
    </row>
    <row r="107" spans="1:14" x14ac:dyDescent="0.2">
      <c r="A107" s="6"/>
      <c r="B107"/>
      <c r="C107" s="8"/>
      <c r="D107" s="8"/>
      <c r="F107" s="4"/>
    </row>
    <row r="108" spans="1:14" x14ac:dyDescent="0.2">
      <c r="A108" s="20" t="s">
        <v>188</v>
      </c>
      <c r="B108" s="22"/>
      <c r="D108" s="22"/>
      <c r="F108" s="52" t="s">
        <v>189</v>
      </c>
      <c r="G108" s="52"/>
    </row>
    <row r="109" spans="1:14" x14ac:dyDescent="0.2">
      <c r="A109" s="6" t="s">
        <v>79</v>
      </c>
      <c r="C109" s="8"/>
      <c r="D109" s="8" t="s">
        <v>80</v>
      </c>
      <c r="F109" s="51" t="s">
        <v>81</v>
      </c>
      <c r="G109" s="51"/>
    </row>
    <row r="111" spans="1:14" x14ac:dyDescent="0.2">
      <c r="A111" s="20" t="s">
        <v>190</v>
      </c>
      <c r="B111" s="22"/>
    </row>
    <row r="112" spans="1:14" x14ac:dyDescent="0.2">
      <c r="A112" s="6" t="s">
        <v>77</v>
      </c>
    </row>
  </sheetData>
  <mergeCells count="15">
    <mergeCell ref="F106:G106"/>
    <mergeCell ref="F105:G105"/>
    <mergeCell ref="F108:G108"/>
    <mergeCell ref="F109:G109"/>
    <mergeCell ref="B15:B16"/>
    <mergeCell ref="C15:E15"/>
    <mergeCell ref="F15:H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7" sqref="B7"/>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t="s">
        <v>187</v>
      </c>
    </row>
    <row r="8" spans="1:2" x14ac:dyDescent="0.2">
      <c r="A8" s="6" t="s">
        <v>29</v>
      </c>
      <c r="B8" t="s">
        <v>180</v>
      </c>
    </row>
    <row r="9" spans="1:2" x14ac:dyDescent="0.2">
      <c r="A9" s="6" t="s">
        <v>30</v>
      </c>
      <c r="B9">
        <v>288712070</v>
      </c>
    </row>
    <row r="10" spans="1:2" x14ac:dyDescent="0.2">
      <c r="A10" s="6" t="s">
        <v>31</v>
      </c>
      <c r="B10" s="37">
        <v>842669154</v>
      </c>
    </row>
    <row r="11" spans="1:2" x14ac:dyDescent="0.2">
      <c r="A11" s="6" t="s">
        <v>33</v>
      </c>
      <c r="B11">
        <v>2021</v>
      </c>
    </row>
    <row r="12" spans="1:2" x14ac:dyDescent="0.2">
      <c r="A12" s="6" t="s">
        <v>34</v>
      </c>
      <c r="B12" t="s">
        <v>181</v>
      </c>
    </row>
    <row r="13" spans="1:2" x14ac:dyDescent="0.2">
      <c r="A13" s="6" t="s">
        <v>35</v>
      </c>
      <c r="B13" t="s">
        <v>182</v>
      </c>
    </row>
    <row r="14" spans="1:2" x14ac:dyDescent="0.2">
      <c r="A14" s="6" t="s">
        <v>36</v>
      </c>
      <c r="B14" t="s">
        <v>183</v>
      </c>
    </row>
    <row r="15" spans="1:2" x14ac:dyDescent="0.2">
      <c r="A15" s="6" t="s">
        <v>37</v>
      </c>
      <c r="B15" t="s">
        <v>184</v>
      </c>
    </row>
    <row r="16" spans="1:2" x14ac:dyDescent="0.2">
      <c r="A16" s="6" t="s">
        <v>32</v>
      </c>
      <c r="B16" s="7">
        <v>44571</v>
      </c>
    </row>
    <row r="17" spans="1:2" x14ac:dyDescent="0.2">
      <c r="A17" s="6" t="s">
        <v>78</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Justina Masiulienė</cp:lastModifiedBy>
  <cp:lastPrinted>2010-04-01T09:56:52Z</cp:lastPrinted>
  <dcterms:created xsi:type="dcterms:W3CDTF">2005-03-29T07:53:13Z</dcterms:created>
  <dcterms:modified xsi:type="dcterms:W3CDTF">2022-01-10T06:48:00Z</dcterms:modified>
</cp:coreProperties>
</file>