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smsl\Desktop\Ataskaitos\2022 metai\SOCMIN\II ketv\"/>
    </mc:Choice>
  </mc:AlternateContent>
  <xr:revisionPtr revIDLastSave="0" documentId="8_{F2BC5C14-0363-4D12-9AF1-EE62542C5F8A}" xr6:coauthVersionLast="47" xr6:coauthVersionMax="47" xr10:uidLastSave="{00000000-0000-0000-0000-000000000000}"/>
  <bookViews>
    <workbookView xWindow="-120" yWindow="-120" windowWidth="29040" windowHeight="15840"/>
  </bookViews>
  <sheets>
    <sheet name="Forma" sheetId="1" r:id="rId1"/>
    <sheet name="Parametra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" i="1" l="1"/>
  <c r="A13" i="1"/>
  <c r="E15" i="1"/>
  <c r="C17" i="1"/>
  <c r="F17" i="1"/>
  <c r="I17" i="1"/>
</calcChain>
</file>

<file path=xl/sharedStrings.xml><?xml version="1.0" encoding="utf-8"?>
<sst xmlns="http://schemas.openxmlformats.org/spreadsheetml/2006/main" count="345" uniqueCount="218">
  <si>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</si>
  <si>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</si>
  <si>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</si>
  <si>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</si>
  <si>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</si>
  <si>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</si>
  <si>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</si>
  <si>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</si>
  <si>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</si>
  <si>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</si>
  <si>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</si>
  <si>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</si>
  <si>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</si>
  <si>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</si>
  <si>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</si>
  <si>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</si>
  <si>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</si>
  <si>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</si>
  <si>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     (vardas ir pavardė)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</si>
  <si>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</si>
  <si>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</si>
  <si>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</si>
  <si>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</si>
  <si>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</si>
  <si>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</si>
  <si>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</si>
  <si>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</si>
  <si>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</si>
  <si>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</si>
  <si>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</si>
  <si>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</si>
  <si>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</si>
  <si>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</si>
  <si>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</si>
  <si>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</si>
  <si>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</si>
  <si>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</si>
  <si>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</si>
  <si>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</si>
  <si>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</si>
  <si>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</si>
  <si>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</si>
  <si>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</si>
  <si>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</si>
  <si>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</si>
  <si>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</si>
  <si>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</si>
  <si>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</si>
  <si>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</si>
  <si>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</si>
  <si>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</si>
  <si>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</si>
  <si>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</si>
  <si>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</si>
  <si>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</si>
  <si>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</si>
  <si>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</si>
  <si>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(savivaldybės administracijos direktorius arba jo įgalioto savivaldybės administracijos</t>
  </si>
  <si>
    <t>tarnautojo ar darbuotojo pareigų pavadinimas)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</si>
  <si>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</si>
  <si>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</si>
  <si>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</si>
  <si>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</si>
  <si>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</si>
  <si>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</si>
  <si>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</si>
  <si>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</si>
  <si>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</si>
  <si>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</si>
  <si>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</si>
  <si>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</si>
  <si>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</si>
  <si>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</si>
  <si>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</si>
  <si>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</si>
  <si>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</si>
  <si>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</si>
  <si>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</si>
  <si>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</si>
  <si>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</si>
  <si>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</si>
  <si>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</si>
  <si>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</si>
  <si>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</si>
  <si>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</si>
  <si>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</si>
  <si>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</si>
  <si>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</si>
  <si>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</si>
  <si>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</si>
  <si>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</si>
  <si>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kompensuotos išlaidos už didesnį karšto ir geriamojo vandens kiekį</t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</si>
  <si>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</si>
  <si>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</si>
  <si>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</si>
  <si>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</si>
  <si>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</si>
  <si>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</si>
  <si>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</si>
  <si>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(rengėjo vardas ir pavardė, telefono nr., el. paštas)</t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</si>
  <si>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</si>
  <si>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</si>
  <si>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</si>
  <si>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</si>
  <si>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</si>
  <si>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</si>
  <si>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</si>
  <si>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</si>
  <si>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</si>
  <si>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</si>
  <si>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</si>
  <si>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</si>
  <si>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</si>
  <si>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</si>
  <si>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</si>
  <si>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</si>
  <si>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</si>
  <si>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>(atsakingo administracijos padalinio vadovo pareigų pavadinimas)</t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</si>
  <si>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</si>
  <si>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</si>
  <si>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</si>
  <si>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1.4.1</t>
  </si>
  <si>
    <t>1.5.</t>
  </si>
  <si>
    <t>1.5.1.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</si>
  <si>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</si>
  <si>
    <t>1.6.</t>
  </si>
  <si>
    <t>vyrai, iš jų:</t>
  </si>
  <si>
    <t>vaikai iki 18 metų</t>
  </si>
  <si>
    <t>moterys, iš jų:</t>
  </si>
  <si>
    <t>1.5.2.</t>
  </si>
  <si>
    <t>1.5.2.1.</t>
  </si>
  <si>
    <t>1.5.2.2.</t>
  </si>
  <si>
    <t>1.5.2.3.</t>
  </si>
  <si>
    <t>1.5.2.4.</t>
  </si>
  <si>
    <t>1.5.2.5.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</si>
  <si>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</si>
  <si>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</si>
  <si>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</si>
  <si>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</si>
  <si>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</si>
  <si>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</si>
  <si>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</si>
  <si>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</si>
  <si>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</si>
  <si>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</si>
  <si>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</si>
  <si>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</si>
  <si>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</si>
  <si>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</si>
  <si>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+ 4.5 + 4.6 + 4.7 + 4.8 + 4.9 + 4.10)</t>
    </r>
    <r>
      <rPr>
        <vertAlign val="superscript"/>
        <sz val="9"/>
        <rFont val="Times New Roman"/>
        <family val="1"/>
        <charset val="186"/>
      </rPr>
      <t>6: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</si>
  <si>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</si>
  <si>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</si>
  <si>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</si>
  <si>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 ir kompensacijos, teikiamos vadovaujantis įstatymo 23 straipsnio 3 dalies 4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</si>
  <si>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</si>
  <si>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</si>
  <si>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</si>
  <si>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</si>
  <si>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socialinė pašalpa ir kompensacijos, teikiamos vadovaujantis įstatymo 23 straipsnio 3 dalies 9 punktu</t>
  </si>
  <si>
    <t>socialinė pašalpa ir kompensacijos, teikiamos vadovaujantis įstatymo 23 straipsnio 3 dalies 11 punktu</t>
  </si>
  <si>
    <r>
      <t>Socialinė parama, skirta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</si>
  <si>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tikslinė pašalpa</t>
  </si>
  <si>
    <t>periodinė pašalpa</t>
  </si>
  <si>
    <t>sąlyginė pašalpa</t>
  </si>
  <si>
    <t xml:space="preserve">Išlaidos piniginei socialinei paramai administruoti (jeigu administravimo išlaidos patvirtintos savivaldybės tarybos nustatyta tvarka) </t>
  </si>
  <si>
    <t>5.6.</t>
  </si>
  <si>
    <t>5.7.</t>
  </si>
  <si>
    <t>5.8.</t>
  </si>
  <si>
    <r>
      <t xml:space="preserve">5 </t>
    </r>
    <r>
      <rPr>
        <vertAlign val="superscript"/>
        <sz val="9"/>
        <rFont val="Times New Roman"/>
        <family val="1"/>
        <charset val="186"/>
      </rPr>
      <t>1</t>
    </r>
  </si>
  <si>
    <r>
      <t>Iš viso (6 = 1 + 2 + 3 + 4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</si>
  <si>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</si>
  <si>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</t>
    </r>
  </si>
  <si>
    <t>Lietuvos Respublikos socialinės apsaugos ir darbo ministerijai</t>
  </si>
  <si>
    <t>A. Vivulskio g. 11, LT-03162 Vilnius</t>
  </si>
  <si>
    <r>
      <t>socialinė pašalpa, skiriama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raditional Arabic"/>
        <family val="1"/>
      </rPr>
      <t>:</t>
    </r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</si>
  <si>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</si>
  <si>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</si>
  <si>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</si>
  <si>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</si>
  <si>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</si>
  <si>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</si>
  <si>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</si>
  <si>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</si>
  <si>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</si>
  <si>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</si>
  <si>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</si>
  <si>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</si>
  <si>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r>
      <t>būsto šildymo išlaidų kompensacijos, skiriamos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</si>
  <si>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40 procentų</t>
  </si>
  <si>
    <t>1.5.4.</t>
  </si>
  <si>
    <t>1.5.4.1.</t>
  </si>
  <si>
    <t>1.5.4.2.</t>
  </si>
  <si>
    <t>1.5.4.3.</t>
  </si>
  <si>
    <t>1.5.4.4.</t>
  </si>
  <si>
    <t>1.5.4.5.</t>
  </si>
  <si>
    <t>2.8.</t>
  </si>
  <si>
    <t>2.8.1.</t>
  </si>
  <si>
    <t>2.8.2.</t>
  </si>
  <si>
    <t>2.8.3.</t>
  </si>
  <si>
    <t>2.8.4.</t>
  </si>
  <si>
    <t>2.8.5.</t>
  </si>
  <si>
    <r>
      <t>socialinė pašalpa, skiriama į pajamas neįskaitant dalies nedarbo socialinio draudimo išmokos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</si>
  <si>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r>
      <t>būsto šildymo išlaidų kompensacijos, skiriamos į pajamas neįskaitant dalies nedarbo socialinio draudimo išmokos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</si>
  <si>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Iš viso nuo metų pradžios</t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</si>
  <si>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</si>
  <si>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</si>
  <si>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Livonijos g. 4, Joniškis</t>
  </si>
  <si>
    <t>II</t>
  </si>
  <si>
    <t>Balandžio mėn.</t>
  </si>
  <si>
    <t>Gegužės mėn.</t>
  </si>
  <si>
    <t>Birželio mėn.</t>
  </si>
  <si>
    <t>Eur</t>
  </si>
  <si>
    <t>Joniškio rajono savivaldybės administracija,288712070, Livonijos g. 4, Joniškis, 8 426 69154, savivaldybe@joniskis.lt</t>
  </si>
  <si>
    <t>Administracijos direktorius</t>
  </si>
  <si>
    <t>Tomas Armonavičius</t>
  </si>
  <si>
    <t>Buhalterinės apskaitos skyriaus vyriausioji specialistė, vykdanti skyriaus vedėjos funkcijas</t>
  </si>
  <si>
    <t>Silva Lipštienė</t>
  </si>
  <si>
    <t>Justina Masiulienė, (8 426) 69161, justina.masiuliene@joniskis.lt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</si>
</sst>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2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9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 applyProtection="1"/>
    <xf numFmtId="0" fontId="6" fillId="0" borderId="0" xfId="0" applyFont="1" applyAlignme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0" fillId="0" borderId="7" xfId="0" applyBorder="1" applyProtection="1"/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3" fontId="0" fillId="0" borderId="0" xfId="0" applyNumberFormat="1"/>
    <xf numFmtId="1" fontId="1" fillId="2" borderId="2" xfId="0" applyNumberFormat="1" applyFont="1" applyFill="1" applyBorder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2" borderId="8" xfId="0" applyFont="1" applyFill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tabSelected="1" zoomScaleNormal="100" workbookViewId="0">
      <selection activeCell="K104" sqref="K104"/>
    </sheetView>
  </sheetViews>
  <sheetFormatPr defaultRowHeight="12.75" x14ac:dyDescent="0.2"/>
  <cols>
    <col min="1" max="1" width="6.28515625" style="1" customWidth="1"/>
    <col min="2" max="2" width="70.42578125" style="1" customWidth="1"/>
    <col min="3" max="3" width="9" style="1" customWidth="1"/>
    <col min="4" max="4" width="9.42578125" style="1" customWidth="1"/>
    <col min="5" max="5" width="10" style="1" customWidth="1"/>
    <col min="6" max="6" width="8" style="1" customWidth="1"/>
    <col min="7" max="7" width="9.42578125" style="1" customWidth="1"/>
    <col min="8" max="8" width="9.140625" style="1" bestFit="1"/>
    <col min="9" max="9" width="7.7109375" style="1" bestFit="1" customWidth="1"/>
    <col min="10" max="10" width="9.140625" style="1" customWidth="1"/>
    <col min="11" max="11" width="9.140625" style="1" bestFit="1"/>
    <col min="12" max="12" width="8.42578125" style="1" customWidth="1"/>
    <col min="13" max="13" width="10.7109375" style="1" customWidth="1"/>
    <col min="14" max="14" width="12.5703125" style="1" customWidth="1"/>
    <col min="15" max="16384" width="9.140625" style="1"/>
  </cols>
  <sheetData>
    <row r="1" spans="1:15" s="17" customFormat="1" ht="12" x14ac:dyDescent="0.2">
      <c r="A1" s="19"/>
      <c r="J1" s="21" t="s">
        <v>100</v>
      </c>
      <c r="K1" s="20"/>
    </row>
    <row r="2" spans="1:15" s="17" customFormat="1" ht="12" x14ac:dyDescent="0.2">
      <c r="A2" s="19"/>
      <c r="J2" s="21" t="s">
        <v>101</v>
      </c>
      <c r="K2" s="20"/>
    </row>
    <row r="3" spans="1:15" s="17" customFormat="1" ht="12" x14ac:dyDescent="0.2">
      <c r="A3" s="19"/>
      <c r="J3" s="21" t="s">
        <v>65</v>
      </c>
      <c r="K3" s="20"/>
    </row>
    <row r="4" spans="1:15" s="17" customFormat="1" ht="12" x14ac:dyDescent="0.2">
      <c r="A4" s="19"/>
      <c r="K4" s="20"/>
    </row>
    <row r="5" spans="1:15" s="17" customFormat="1" ht="12" x14ac:dyDescent="0.2">
      <c r="A5" s="19"/>
      <c r="K5" s="20"/>
    </row>
    <row r="6" spans="1:15" s="17" customFormat="1" ht="12" x14ac:dyDescent="0.2">
      <c r="A6" s="19"/>
      <c r="K6" s="20"/>
    </row>
    <row r="7" spans="1:15" s="17" customFormat="1" ht="12" x14ac:dyDescent="0.2">
      <c r="K7" s="21"/>
    </row>
    <row r="8" spans="1:15" s="17" customFormat="1" x14ac:dyDescent="0.2">
      <c r="A8" s="22"/>
      <c r="B8" s="54" t="str">
        <f>Parametrai!B7</f>
        <v>Joniškio rajono savivaldybės administracija,288712070, Livonijos g. 4, Joniškis, 8 426 69154, savivaldybe@joniskis.lt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22"/>
    </row>
    <row r="9" spans="1:15" s="17" customFormat="1" ht="12" x14ac:dyDescent="0.2">
      <c r="A9" s="62" t="s">
        <v>37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</row>
    <row r="10" spans="1:15" s="17" customFormat="1" ht="12" x14ac:dyDescent="0.2">
      <c r="A10" s="26" t="s">
        <v>172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5" s="17" customFormat="1" ht="12" x14ac:dyDescent="0.2">
      <c r="A11" s="26" t="s">
        <v>173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s="17" customFormat="1" ht="12" x14ac:dyDescent="0.2"/>
    <row r="13" spans="1:15" s="17" customFormat="1" ht="12" x14ac:dyDescent="0.2">
      <c r="A13" s="64" t="str">
        <f>CONCATENATE(Parametrai!B11," METŲ ",Parametrai!B12," KETVIRČIO")</f>
        <v>2022 METŲ II KETVIRČIO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1:15" s="17" customFormat="1" ht="12" x14ac:dyDescent="0.2">
      <c r="A14" s="63" t="s">
        <v>88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</row>
    <row r="15" spans="1:15" s="17" customFormat="1" ht="12" x14ac:dyDescent="0.2">
      <c r="A15" s="23"/>
      <c r="B15" s="23"/>
      <c r="C15" s="23"/>
      <c r="D15" s="23"/>
      <c r="E15" s="55">
        <f>Parametrai!B16</f>
        <v>44755</v>
      </c>
      <c r="F15" s="55"/>
      <c r="G15" s="24" t="s">
        <v>19</v>
      </c>
      <c r="H15" s="23"/>
      <c r="I15" s="23"/>
      <c r="J15" s="23"/>
      <c r="K15" s="23"/>
      <c r="L15" s="23"/>
      <c r="M15" s="23"/>
      <c r="N15" s="23"/>
    </row>
    <row r="16" spans="1:15" s="17" customFormat="1" ht="12" x14ac:dyDescent="0.2"/>
    <row r="17" spans="1:17" x14ac:dyDescent="0.2">
      <c r="A17" s="67"/>
      <c r="B17" s="67" t="s">
        <v>0</v>
      </c>
      <c r="C17" s="56" t="str">
        <f>Parametrai!B13</f>
        <v>Balandžio mėn.</v>
      </c>
      <c r="D17" s="57"/>
      <c r="E17" s="58"/>
      <c r="F17" s="56" t="str">
        <f>Parametrai!B14</f>
        <v>Gegužės mėn.</v>
      </c>
      <c r="G17" s="57"/>
      <c r="H17" s="58"/>
      <c r="I17" s="56" t="str">
        <f>Parametrai!B15</f>
        <v>Birželio mėn.</v>
      </c>
      <c r="J17" s="57"/>
      <c r="K17" s="58"/>
      <c r="L17" s="59" t="s">
        <v>1</v>
      </c>
      <c r="M17" s="60"/>
      <c r="N17" s="61"/>
      <c r="O17" s="59" t="s">
        <v>203</v>
      </c>
      <c r="P17" s="60"/>
      <c r="Q17" s="61"/>
    </row>
    <row r="18" spans="1:17" ht="48" x14ac:dyDescent="0.2">
      <c r="A18" s="68"/>
      <c r="B18" s="69"/>
      <c r="C18" s="2" t="s">
        <v>2</v>
      </c>
      <c r="D18" s="2" t="s">
        <v>67</v>
      </c>
      <c r="E18" s="2" t="s">
        <v>118</v>
      </c>
      <c r="F18" s="2" t="s">
        <v>2</v>
      </c>
      <c r="G18" s="2" t="s">
        <v>67</v>
      </c>
      <c r="H18" s="2" t="s">
        <v>118</v>
      </c>
      <c r="I18" s="2" t="s">
        <v>2</v>
      </c>
      <c r="J18" s="2" t="s">
        <v>67</v>
      </c>
      <c r="K18" s="2" t="s">
        <v>118</v>
      </c>
      <c r="L18" s="2" t="s">
        <v>2</v>
      </c>
      <c r="M18" s="2" t="s">
        <v>67</v>
      </c>
      <c r="N18" s="2" t="s">
        <v>118</v>
      </c>
      <c r="O18" s="2" t="s">
        <v>2</v>
      </c>
      <c r="P18" s="2" t="s">
        <v>67</v>
      </c>
      <c r="Q18" s="2" t="s">
        <v>118</v>
      </c>
    </row>
    <row r="19" spans="1:17" ht="27" customHeight="1" x14ac:dyDescent="0.2">
      <c r="A19" s="12"/>
      <c r="B19" s="47"/>
      <c r="C19" s="60" t="s">
        <v>119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ht="13.5" x14ac:dyDescent="0.2">
      <c r="A20" s="36" t="s">
        <v>38</v>
      </c>
      <c r="B20" s="33" t="s">
        <v>120</v>
      </c>
      <c r="C20" s="7">
        <v>1023</v>
      </c>
      <c r="D20" s="7">
        <v>551</v>
      </c>
      <c r="E20" s="7">
        <v>99932</v>
      </c>
      <c r="F20" s="7">
        <v>888</v>
      </c>
      <c r="G20" s="7">
        <v>467</v>
      </c>
      <c r="H20" s="7">
        <v>85280</v>
      </c>
      <c r="I20" s="7">
        <v>836</v>
      </c>
      <c r="J20" s="7">
        <v>447</v>
      </c>
      <c r="K20" s="53">
        <v>82833</v>
      </c>
      <c r="L20" s="7">
        <v>1260</v>
      </c>
      <c r="M20" s="7">
        <v>669</v>
      </c>
      <c r="N20" s="7">
        <v>268045</v>
      </c>
      <c r="O20" s="7">
        <v>1526</v>
      </c>
      <c r="P20" s="7">
        <v>815</v>
      </c>
      <c r="Q20" s="7">
        <v>574672</v>
      </c>
    </row>
    <row r="21" spans="1:17" x14ac:dyDescent="0.2">
      <c r="A21" s="33" t="s">
        <v>3</v>
      </c>
      <c r="B21" s="33" t="s">
        <v>36</v>
      </c>
      <c r="C21" s="7">
        <v>1023</v>
      </c>
      <c r="D21" s="7">
        <v>551</v>
      </c>
      <c r="E21" s="7">
        <v>97063</v>
      </c>
      <c r="F21" s="7">
        <v>887</v>
      </c>
      <c r="G21" s="7">
        <v>466</v>
      </c>
      <c r="H21" s="7">
        <v>82811</v>
      </c>
      <c r="I21" s="7">
        <v>835</v>
      </c>
      <c r="J21" s="7">
        <v>446</v>
      </c>
      <c r="K21" s="7">
        <v>80762</v>
      </c>
      <c r="L21" s="7">
        <v>1260</v>
      </c>
      <c r="M21" s="7">
        <v>669</v>
      </c>
      <c r="N21" s="7">
        <v>260635</v>
      </c>
      <c r="O21" s="7">
        <v>1526</v>
      </c>
      <c r="P21" s="7">
        <v>815</v>
      </c>
      <c r="Q21" s="7">
        <v>557817</v>
      </c>
    </row>
    <row r="22" spans="1:17" ht="13.5" x14ac:dyDescent="0.2">
      <c r="A22" s="33" t="s">
        <v>4</v>
      </c>
      <c r="B22" s="33" t="s">
        <v>75</v>
      </c>
      <c r="C22" s="7">
        <v>58</v>
      </c>
      <c r="D22" s="7">
        <v>25</v>
      </c>
      <c r="E22" s="7">
        <v>2869</v>
      </c>
      <c r="F22" s="7">
        <v>50</v>
      </c>
      <c r="G22" s="7">
        <v>19</v>
      </c>
      <c r="H22" s="7">
        <v>2469</v>
      </c>
      <c r="I22" s="7">
        <v>42</v>
      </c>
      <c r="J22" s="7">
        <v>16</v>
      </c>
      <c r="K22" s="7">
        <v>2072</v>
      </c>
      <c r="L22" s="7">
        <v>58</v>
      </c>
      <c r="M22" s="7">
        <v>25</v>
      </c>
      <c r="N22" s="7">
        <v>7410</v>
      </c>
      <c r="O22" s="7">
        <v>69</v>
      </c>
      <c r="P22" s="7">
        <v>30</v>
      </c>
      <c r="Q22" s="7">
        <v>16855</v>
      </c>
    </row>
    <row r="23" spans="1:17" x14ac:dyDescent="0.2">
      <c r="A23" s="33" t="s">
        <v>68</v>
      </c>
      <c r="B23" s="33" t="s">
        <v>126</v>
      </c>
      <c r="C23" s="7">
        <v>545</v>
      </c>
      <c r="D23" s="49" t="s">
        <v>15</v>
      </c>
      <c r="E23" s="49" t="s">
        <v>15</v>
      </c>
      <c r="F23" s="7">
        <v>461</v>
      </c>
      <c r="G23" s="49" t="s">
        <v>15</v>
      </c>
      <c r="H23" s="49" t="s">
        <v>15</v>
      </c>
      <c r="I23" s="7">
        <v>428</v>
      </c>
      <c r="J23" s="49" t="s">
        <v>15</v>
      </c>
      <c r="K23" s="49" t="s">
        <v>15</v>
      </c>
      <c r="L23" s="7">
        <v>662</v>
      </c>
      <c r="M23" s="49" t="s">
        <v>15</v>
      </c>
      <c r="N23" s="49" t="s">
        <v>15</v>
      </c>
      <c r="O23" s="7">
        <v>809</v>
      </c>
      <c r="P23" s="49" t="s">
        <v>15</v>
      </c>
      <c r="Q23" s="49" t="s">
        <v>15</v>
      </c>
    </row>
    <row r="24" spans="1:17" x14ac:dyDescent="0.2">
      <c r="A24" s="33" t="s">
        <v>77</v>
      </c>
      <c r="B24" s="33" t="s">
        <v>127</v>
      </c>
      <c r="C24" s="7">
        <v>163</v>
      </c>
      <c r="D24" s="49" t="s">
        <v>15</v>
      </c>
      <c r="E24" s="49" t="s">
        <v>15</v>
      </c>
      <c r="F24" s="7">
        <v>147</v>
      </c>
      <c r="G24" s="49" t="s">
        <v>15</v>
      </c>
      <c r="H24" s="49" t="s">
        <v>15</v>
      </c>
      <c r="I24" s="7">
        <v>133</v>
      </c>
      <c r="J24" s="49" t="s">
        <v>15</v>
      </c>
      <c r="K24" s="49" t="s">
        <v>15</v>
      </c>
      <c r="L24" s="7">
        <v>206</v>
      </c>
      <c r="M24" s="49" t="s">
        <v>15</v>
      </c>
      <c r="N24" s="49" t="s">
        <v>15</v>
      </c>
      <c r="O24" s="7">
        <v>251</v>
      </c>
      <c r="P24" s="49" t="s">
        <v>15</v>
      </c>
      <c r="Q24" s="49" t="s">
        <v>15</v>
      </c>
    </row>
    <row r="25" spans="1:17" x14ac:dyDescent="0.2">
      <c r="A25" s="33" t="s">
        <v>69</v>
      </c>
      <c r="B25" s="33" t="s">
        <v>128</v>
      </c>
      <c r="C25" s="7">
        <v>477</v>
      </c>
      <c r="D25" s="49" t="s">
        <v>15</v>
      </c>
      <c r="E25" s="49" t="s">
        <v>15</v>
      </c>
      <c r="F25" s="7">
        <v>427</v>
      </c>
      <c r="G25" s="49" t="s">
        <v>15</v>
      </c>
      <c r="H25" s="49" t="s">
        <v>15</v>
      </c>
      <c r="I25" s="7">
        <v>408</v>
      </c>
      <c r="J25" s="49" t="s">
        <v>15</v>
      </c>
      <c r="K25" s="49" t="s">
        <v>15</v>
      </c>
      <c r="L25" s="7">
        <v>598</v>
      </c>
      <c r="M25" s="49" t="s">
        <v>15</v>
      </c>
      <c r="N25" s="49" t="s">
        <v>15</v>
      </c>
      <c r="O25" s="7">
        <v>717</v>
      </c>
      <c r="P25" s="49" t="s">
        <v>15</v>
      </c>
      <c r="Q25" s="49" t="s">
        <v>15</v>
      </c>
    </row>
    <row r="26" spans="1:17" x14ac:dyDescent="0.2">
      <c r="A26" s="33" t="s">
        <v>121</v>
      </c>
      <c r="B26" s="33" t="s">
        <v>127</v>
      </c>
      <c r="C26" s="7">
        <v>140</v>
      </c>
      <c r="D26" s="49" t="s">
        <v>15</v>
      </c>
      <c r="E26" s="49" t="s">
        <v>15</v>
      </c>
      <c r="F26" s="7">
        <v>131</v>
      </c>
      <c r="G26" s="49" t="s">
        <v>15</v>
      </c>
      <c r="H26" s="49" t="s">
        <v>15</v>
      </c>
      <c r="I26" s="7">
        <v>129</v>
      </c>
      <c r="J26" s="49" t="s">
        <v>15</v>
      </c>
      <c r="K26" s="49" t="s">
        <v>15</v>
      </c>
      <c r="L26" s="7">
        <v>186</v>
      </c>
      <c r="M26" s="49" t="s">
        <v>15</v>
      </c>
      <c r="N26" s="49" t="s">
        <v>15</v>
      </c>
      <c r="O26" s="7">
        <v>222</v>
      </c>
      <c r="P26" s="49" t="s">
        <v>15</v>
      </c>
      <c r="Q26" s="49" t="s">
        <v>15</v>
      </c>
    </row>
    <row r="27" spans="1:17" x14ac:dyDescent="0.2">
      <c r="A27" s="33" t="s">
        <v>122</v>
      </c>
      <c r="B27" s="33" t="s">
        <v>76</v>
      </c>
      <c r="C27" s="7">
        <v>987</v>
      </c>
      <c r="D27" s="7">
        <v>537</v>
      </c>
      <c r="E27" s="7">
        <v>93199</v>
      </c>
      <c r="F27" s="7">
        <v>858</v>
      </c>
      <c r="G27" s="7">
        <v>459</v>
      </c>
      <c r="H27" s="53">
        <v>80982</v>
      </c>
      <c r="I27" s="7">
        <v>809</v>
      </c>
      <c r="J27" s="7">
        <v>435</v>
      </c>
      <c r="K27" s="7">
        <v>79117</v>
      </c>
      <c r="L27" s="7">
        <v>1196</v>
      </c>
      <c r="M27" s="7">
        <v>646</v>
      </c>
      <c r="N27" s="7">
        <v>253298</v>
      </c>
      <c r="O27" s="7">
        <v>1461</v>
      </c>
      <c r="P27" s="7">
        <v>790</v>
      </c>
      <c r="Q27" s="7">
        <v>540353</v>
      </c>
    </row>
    <row r="28" spans="1:17" ht="13.5" x14ac:dyDescent="0.2">
      <c r="A28" s="33" t="s">
        <v>123</v>
      </c>
      <c r="B28" s="48" t="s">
        <v>78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13.5" x14ac:dyDescent="0.2">
      <c r="A29" s="33" t="s">
        <v>129</v>
      </c>
      <c r="B29" s="48" t="s">
        <v>124</v>
      </c>
      <c r="C29" s="7">
        <v>193</v>
      </c>
      <c r="D29" s="7">
        <v>43</v>
      </c>
      <c r="E29" s="7">
        <v>8116</v>
      </c>
      <c r="F29" s="7">
        <v>193</v>
      </c>
      <c r="G29" s="7">
        <v>39</v>
      </c>
      <c r="H29" s="7">
        <v>8291</v>
      </c>
      <c r="I29" s="7">
        <v>143</v>
      </c>
      <c r="J29" s="7">
        <v>27</v>
      </c>
      <c r="K29" s="7">
        <v>6568</v>
      </c>
      <c r="L29" s="7">
        <v>257</v>
      </c>
      <c r="M29" s="7">
        <v>56</v>
      </c>
      <c r="N29" s="7">
        <v>22975</v>
      </c>
      <c r="O29" s="7">
        <v>325</v>
      </c>
      <c r="P29" s="7">
        <v>77</v>
      </c>
      <c r="Q29" s="7">
        <v>46609</v>
      </c>
    </row>
    <row r="30" spans="1:17" x14ac:dyDescent="0.2">
      <c r="A30" s="33" t="s">
        <v>130</v>
      </c>
      <c r="B30" s="36" t="s">
        <v>135</v>
      </c>
      <c r="C30" s="7">
        <v>3</v>
      </c>
      <c r="D30" s="7">
        <v>3</v>
      </c>
      <c r="E30" s="7">
        <v>163</v>
      </c>
      <c r="F30" s="7">
        <v>2</v>
      </c>
      <c r="G30" s="7">
        <v>1</v>
      </c>
      <c r="H30" s="7">
        <v>9</v>
      </c>
      <c r="I30" s="7">
        <v>0</v>
      </c>
      <c r="J30" s="7">
        <v>0</v>
      </c>
      <c r="K30" s="7">
        <v>0</v>
      </c>
      <c r="L30" s="7">
        <v>5</v>
      </c>
      <c r="M30" s="7">
        <v>4</v>
      </c>
      <c r="N30" s="7">
        <v>173</v>
      </c>
      <c r="O30" s="7">
        <v>9</v>
      </c>
      <c r="P30" s="7">
        <v>7</v>
      </c>
      <c r="Q30" s="7">
        <v>716</v>
      </c>
    </row>
    <row r="31" spans="1:17" x14ac:dyDescent="0.2">
      <c r="A31" s="33" t="s">
        <v>131</v>
      </c>
      <c r="B31" s="36" t="s">
        <v>136</v>
      </c>
      <c r="C31" s="7">
        <v>47</v>
      </c>
      <c r="D31" s="7">
        <v>13</v>
      </c>
      <c r="E31" s="7">
        <v>1219</v>
      </c>
      <c r="F31" s="7">
        <v>34</v>
      </c>
      <c r="G31" s="7">
        <v>10</v>
      </c>
      <c r="H31" s="7">
        <v>1187</v>
      </c>
      <c r="I31" s="7">
        <v>17</v>
      </c>
      <c r="J31" s="7">
        <v>5</v>
      </c>
      <c r="K31" s="7">
        <v>581</v>
      </c>
      <c r="L31" s="7">
        <v>53</v>
      </c>
      <c r="M31" s="7">
        <v>15</v>
      </c>
      <c r="N31" s="7">
        <v>2986</v>
      </c>
      <c r="O31" s="7">
        <v>89</v>
      </c>
      <c r="P31" s="7">
        <v>25</v>
      </c>
      <c r="Q31" s="7">
        <v>7685</v>
      </c>
    </row>
    <row r="32" spans="1:17" x14ac:dyDescent="0.2">
      <c r="A32" s="33" t="s">
        <v>132</v>
      </c>
      <c r="B32" s="36" t="s">
        <v>137</v>
      </c>
      <c r="C32" s="7">
        <v>109</v>
      </c>
      <c r="D32" s="7">
        <v>18</v>
      </c>
      <c r="E32" s="7">
        <v>5950</v>
      </c>
      <c r="F32" s="7">
        <v>125</v>
      </c>
      <c r="G32" s="7">
        <v>20</v>
      </c>
      <c r="H32" s="7">
        <v>6244</v>
      </c>
      <c r="I32" s="7">
        <v>118</v>
      </c>
      <c r="J32" s="7">
        <v>19</v>
      </c>
      <c r="K32" s="7">
        <v>5508</v>
      </c>
      <c r="L32" s="7">
        <v>158</v>
      </c>
      <c r="M32" s="7">
        <v>26</v>
      </c>
      <c r="N32" s="7">
        <v>17702</v>
      </c>
      <c r="O32" s="7">
        <v>174</v>
      </c>
      <c r="P32" s="7">
        <v>29</v>
      </c>
      <c r="Q32" s="7">
        <v>32302</v>
      </c>
    </row>
    <row r="33" spans="1:17" x14ac:dyDescent="0.2">
      <c r="A33" s="33" t="s">
        <v>133</v>
      </c>
      <c r="B33" s="36" t="s">
        <v>138</v>
      </c>
      <c r="C33" s="7">
        <v>7</v>
      </c>
      <c r="D33" s="7">
        <v>3</v>
      </c>
      <c r="E33" s="7">
        <v>216</v>
      </c>
      <c r="F33" s="7">
        <v>4</v>
      </c>
      <c r="G33" s="7">
        <v>2</v>
      </c>
      <c r="H33" s="7">
        <v>178</v>
      </c>
      <c r="I33" s="7">
        <v>4</v>
      </c>
      <c r="J33" s="7">
        <v>2</v>
      </c>
      <c r="K33" s="7">
        <v>369</v>
      </c>
      <c r="L33" s="7">
        <v>9</v>
      </c>
      <c r="M33" s="7">
        <v>4</v>
      </c>
      <c r="N33" s="7">
        <v>763</v>
      </c>
      <c r="O33" s="7">
        <v>21</v>
      </c>
      <c r="P33" s="7">
        <v>9</v>
      </c>
      <c r="Q33" s="7">
        <v>2185</v>
      </c>
    </row>
    <row r="34" spans="1:17" x14ac:dyDescent="0.2">
      <c r="A34" s="33" t="s">
        <v>134</v>
      </c>
      <c r="B34" s="36" t="s">
        <v>188</v>
      </c>
      <c r="C34" s="7">
        <v>27</v>
      </c>
      <c r="D34" s="7">
        <v>6</v>
      </c>
      <c r="E34" s="7">
        <v>568</v>
      </c>
      <c r="F34" s="7">
        <v>28</v>
      </c>
      <c r="G34" s="7">
        <v>6</v>
      </c>
      <c r="H34" s="7">
        <v>673</v>
      </c>
      <c r="I34" s="7">
        <v>4</v>
      </c>
      <c r="J34" s="7">
        <v>1</v>
      </c>
      <c r="K34" s="7">
        <v>110</v>
      </c>
      <c r="L34" s="7">
        <v>32</v>
      </c>
      <c r="M34" s="7">
        <v>7</v>
      </c>
      <c r="N34" s="7">
        <v>1351</v>
      </c>
      <c r="O34" s="7">
        <v>32</v>
      </c>
      <c r="P34" s="7">
        <v>7</v>
      </c>
      <c r="Q34" s="7">
        <v>3720</v>
      </c>
    </row>
    <row r="35" spans="1:17" ht="15" customHeight="1" x14ac:dyDescent="0.2">
      <c r="A35" s="33" t="s">
        <v>175</v>
      </c>
      <c r="B35" s="36" t="s">
        <v>174</v>
      </c>
      <c r="C35" s="7">
        <v>17</v>
      </c>
      <c r="D35" s="7">
        <v>7</v>
      </c>
      <c r="E35" s="53">
        <v>1417</v>
      </c>
      <c r="F35" s="7">
        <v>23</v>
      </c>
      <c r="G35" s="7">
        <v>8</v>
      </c>
      <c r="H35" s="7">
        <v>2211</v>
      </c>
      <c r="I35" s="7">
        <v>25</v>
      </c>
      <c r="J35" s="7">
        <v>8</v>
      </c>
      <c r="K35" s="7">
        <v>2067</v>
      </c>
      <c r="L35" s="7">
        <v>34</v>
      </c>
      <c r="M35" s="7">
        <v>12</v>
      </c>
      <c r="N35" s="7">
        <v>5696</v>
      </c>
      <c r="O35" s="7">
        <v>47</v>
      </c>
      <c r="P35" s="7">
        <v>16</v>
      </c>
      <c r="Q35" s="7">
        <v>11313</v>
      </c>
    </row>
    <row r="36" spans="1:17" x14ac:dyDescent="0.2">
      <c r="A36" s="33" t="s">
        <v>176</v>
      </c>
      <c r="B36" s="36" t="s">
        <v>135</v>
      </c>
      <c r="C36" s="7">
        <v>2</v>
      </c>
      <c r="D36" s="7">
        <v>2</v>
      </c>
      <c r="E36" s="7">
        <v>218</v>
      </c>
      <c r="F36" s="7">
        <v>1</v>
      </c>
      <c r="G36" s="7">
        <v>1</v>
      </c>
      <c r="H36" s="7">
        <v>126</v>
      </c>
      <c r="I36" s="7">
        <v>2</v>
      </c>
      <c r="J36" s="7">
        <v>2</v>
      </c>
      <c r="K36" s="7">
        <v>200</v>
      </c>
      <c r="L36" s="7">
        <v>3</v>
      </c>
      <c r="M36" s="7">
        <v>3</v>
      </c>
      <c r="N36" s="7">
        <v>544</v>
      </c>
      <c r="O36" s="7">
        <v>4</v>
      </c>
      <c r="P36" s="7">
        <v>4</v>
      </c>
      <c r="Q36" s="7">
        <v>1117</v>
      </c>
    </row>
    <row r="37" spans="1:17" x14ac:dyDescent="0.2">
      <c r="A37" s="33" t="s">
        <v>177</v>
      </c>
      <c r="B37" s="36" t="s">
        <v>136</v>
      </c>
      <c r="C37" s="7">
        <v>6</v>
      </c>
      <c r="D37" s="7">
        <v>2</v>
      </c>
      <c r="E37" s="7">
        <v>451</v>
      </c>
      <c r="F37" s="7">
        <v>6</v>
      </c>
      <c r="G37" s="7">
        <v>2</v>
      </c>
      <c r="H37" s="7">
        <v>815</v>
      </c>
      <c r="I37" s="7">
        <v>3</v>
      </c>
      <c r="J37" s="7">
        <v>1</v>
      </c>
      <c r="K37" s="7">
        <v>256</v>
      </c>
      <c r="L37" s="7">
        <v>9</v>
      </c>
      <c r="M37" s="7">
        <v>3</v>
      </c>
      <c r="N37" s="7">
        <v>1522</v>
      </c>
      <c r="O37" s="7">
        <v>16</v>
      </c>
      <c r="P37" s="7">
        <v>5</v>
      </c>
      <c r="Q37" s="7">
        <v>5114</v>
      </c>
    </row>
    <row r="38" spans="1:17" x14ac:dyDescent="0.2">
      <c r="A38" s="33" t="s">
        <v>178</v>
      </c>
      <c r="B38" s="36" t="s">
        <v>137</v>
      </c>
      <c r="C38" s="7">
        <v>5</v>
      </c>
      <c r="D38" s="7">
        <v>1</v>
      </c>
      <c r="E38" s="7">
        <v>391</v>
      </c>
      <c r="F38" s="7">
        <v>10</v>
      </c>
      <c r="G38" s="7">
        <v>2</v>
      </c>
      <c r="H38" s="7">
        <v>773</v>
      </c>
      <c r="I38" s="7">
        <v>16</v>
      </c>
      <c r="J38" s="7">
        <v>3</v>
      </c>
      <c r="K38" s="7">
        <v>1230</v>
      </c>
      <c r="L38" s="7">
        <v>16</v>
      </c>
      <c r="M38" s="7">
        <v>3</v>
      </c>
      <c r="N38" s="7">
        <v>2393</v>
      </c>
      <c r="O38" s="7">
        <v>21</v>
      </c>
      <c r="P38" s="7">
        <v>4</v>
      </c>
      <c r="Q38" s="7">
        <v>3729</v>
      </c>
    </row>
    <row r="39" spans="1:17" x14ac:dyDescent="0.2">
      <c r="A39" s="33" t="s">
        <v>179</v>
      </c>
      <c r="B39" s="36" t="s">
        <v>138</v>
      </c>
      <c r="C39" s="7">
        <v>4</v>
      </c>
      <c r="D39" s="7">
        <v>2</v>
      </c>
      <c r="E39" s="7">
        <v>359</v>
      </c>
      <c r="F39" s="7">
        <v>6</v>
      </c>
      <c r="G39" s="7">
        <v>3</v>
      </c>
      <c r="H39" s="7">
        <v>497</v>
      </c>
      <c r="I39" s="7">
        <v>4</v>
      </c>
      <c r="J39" s="7">
        <v>2</v>
      </c>
      <c r="K39" s="7">
        <v>381</v>
      </c>
      <c r="L39" s="7">
        <v>6</v>
      </c>
      <c r="M39" s="7">
        <v>3</v>
      </c>
      <c r="N39" s="7">
        <v>1237</v>
      </c>
      <c r="O39" s="7">
        <v>6</v>
      </c>
      <c r="P39" s="7">
        <v>3</v>
      </c>
      <c r="Q39" s="7">
        <v>1353</v>
      </c>
    </row>
    <row r="40" spans="1:17" x14ac:dyDescent="0.2">
      <c r="A40" s="33" t="s">
        <v>180</v>
      </c>
      <c r="B40" s="36" t="s">
        <v>188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7" ht="14.25" x14ac:dyDescent="0.2">
      <c r="A41" s="33" t="s">
        <v>189</v>
      </c>
      <c r="B41" s="33" t="s">
        <v>201</v>
      </c>
      <c r="C41" s="7">
        <v>63</v>
      </c>
      <c r="D41" s="7">
        <v>22</v>
      </c>
      <c r="E41" s="7">
        <v>3188</v>
      </c>
      <c r="F41" s="7">
        <v>43</v>
      </c>
      <c r="G41" s="7">
        <v>16</v>
      </c>
      <c r="H41" s="7">
        <v>2374</v>
      </c>
      <c r="I41" s="7">
        <v>58</v>
      </c>
      <c r="J41" s="7">
        <v>17</v>
      </c>
      <c r="K41" s="7">
        <v>2918</v>
      </c>
      <c r="L41" s="7">
        <v>105</v>
      </c>
      <c r="M41" s="7">
        <v>36</v>
      </c>
      <c r="N41" s="7">
        <v>8480</v>
      </c>
      <c r="O41" s="7">
        <v>207</v>
      </c>
      <c r="P41" s="7">
        <v>64</v>
      </c>
      <c r="Q41" s="7">
        <v>22860</v>
      </c>
    </row>
    <row r="42" spans="1:17" x14ac:dyDescent="0.2">
      <c r="A42" s="33" t="s">
        <v>190</v>
      </c>
      <c r="B42" s="36" t="s">
        <v>135</v>
      </c>
      <c r="C42" s="7">
        <v>13</v>
      </c>
      <c r="D42" s="7">
        <v>8</v>
      </c>
      <c r="E42" s="7">
        <v>899</v>
      </c>
      <c r="F42" s="7">
        <v>11</v>
      </c>
      <c r="G42" s="7">
        <v>7</v>
      </c>
      <c r="H42" s="7">
        <v>500</v>
      </c>
      <c r="I42" s="7">
        <v>4</v>
      </c>
      <c r="J42" s="7">
        <v>3</v>
      </c>
      <c r="K42" s="7">
        <v>211</v>
      </c>
      <c r="L42" s="7">
        <v>19</v>
      </c>
      <c r="M42" s="7">
        <v>13</v>
      </c>
      <c r="N42" s="7">
        <v>1611</v>
      </c>
      <c r="O42" s="7">
        <v>24</v>
      </c>
      <c r="P42" s="7">
        <v>18</v>
      </c>
      <c r="Q42" s="7">
        <v>2411</v>
      </c>
    </row>
    <row r="43" spans="1:17" x14ac:dyDescent="0.2">
      <c r="A43" s="33" t="s">
        <v>191</v>
      </c>
      <c r="B43" s="36" t="s">
        <v>136</v>
      </c>
      <c r="C43" s="7">
        <v>13</v>
      </c>
      <c r="D43" s="7">
        <v>4</v>
      </c>
      <c r="E43" s="7">
        <v>606</v>
      </c>
      <c r="F43" s="7">
        <v>4</v>
      </c>
      <c r="G43" s="7">
        <v>1</v>
      </c>
      <c r="H43" s="7">
        <v>214</v>
      </c>
      <c r="I43" s="7">
        <v>15</v>
      </c>
      <c r="J43" s="7">
        <v>4</v>
      </c>
      <c r="K43" s="7">
        <v>954</v>
      </c>
      <c r="L43" s="7">
        <v>28</v>
      </c>
      <c r="M43" s="7">
        <v>8</v>
      </c>
      <c r="N43" s="7">
        <v>1774</v>
      </c>
      <c r="O43" s="7">
        <v>48</v>
      </c>
      <c r="P43" s="7">
        <v>14</v>
      </c>
      <c r="Q43" s="7">
        <v>4151</v>
      </c>
    </row>
    <row r="44" spans="1:17" x14ac:dyDescent="0.2">
      <c r="A44" s="33" t="s">
        <v>192</v>
      </c>
      <c r="B44" s="36" t="s">
        <v>137</v>
      </c>
      <c r="C44" s="7">
        <v>19</v>
      </c>
      <c r="D44" s="7">
        <v>3</v>
      </c>
      <c r="E44" s="7">
        <v>907</v>
      </c>
      <c r="F44" s="7">
        <v>9</v>
      </c>
      <c r="G44" s="7">
        <v>1</v>
      </c>
      <c r="H44" s="7">
        <v>333</v>
      </c>
      <c r="I44" s="7">
        <v>20</v>
      </c>
      <c r="J44" s="7">
        <v>3</v>
      </c>
      <c r="K44" s="7">
        <v>1067</v>
      </c>
      <c r="L44" s="7">
        <v>30</v>
      </c>
      <c r="M44" s="7">
        <v>5</v>
      </c>
      <c r="N44" s="7">
        <v>2307</v>
      </c>
      <c r="O44" s="7">
        <v>96</v>
      </c>
      <c r="P44" s="7">
        <v>17</v>
      </c>
      <c r="Q44" s="7">
        <v>11228</v>
      </c>
    </row>
    <row r="45" spans="1:17" x14ac:dyDescent="0.2">
      <c r="A45" s="33" t="s">
        <v>193</v>
      </c>
      <c r="B45" s="36" t="s">
        <v>138</v>
      </c>
      <c r="C45" s="7">
        <v>14</v>
      </c>
      <c r="D45" s="7">
        <v>6</v>
      </c>
      <c r="E45" s="7">
        <v>516</v>
      </c>
      <c r="F45" s="7">
        <v>14</v>
      </c>
      <c r="G45" s="7">
        <v>6</v>
      </c>
      <c r="H45" s="7">
        <v>599</v>
      </c>
      <c r="I45" s="7">
        <v>14</v>
      </c>
      <c r="J45" s="7">
        <v>6</v>
      </c>
      <c r="K45" s="7">
        <v>322</v>
      </c>
      <c r="L45" s="7">
        <v>19</v>
      </c>
      <c r="M45" s="7">
        <v>8</v>
      </c>
      <c r="N45" s="7">
        <v>1437</v>
      </c>
      <c r="O45" s="7">
        <v>30</v>
      </c>
      <c r="P45" s="7">
        <v>13</v>
      </c>
      <c r="Q45" s="7">
        <v>3718</v>
      </c>
    </row>
    <row r="46" spans="1:17" x14ac:dyDescent="0.2">
      <c r="A46" s="33" t="s">
        <v>194</v>
      </c>
      <c r="B46" s="36" t="s">
        <v>188</v>
      </c>
      <c r="C46" s="7">
        <v>4</v>
      </c>
      <c r="D46" s="7">
        <v>1</v>
      </c>
      <c r="E46" s="7">
        <v>260</v>
      </c>
      <c r="F46" s="7">
        <v>5</v>
      </c>
      <c r="G46" s="7">
        <v>1</v>
      </c>
      <c r="H46" s="7">
        <v>728</v>
      </c>
      <c r="I46" s="7">
        <v>5</v>
      </c>
      <c r="J46" s="7">
        <v>1</v>
      </c>
      <c r="K46" s="7">
        <v>364</v>
      </c>
      <c r="L46" s="7">
        <v>9</v>
      </c>
      <c r="M46" s="7">
        <v>2</v>
      </c>
      <c r="N46" s="7">
        <v>1352</v>
      </c>
      <c r="O46" s="7">
        <v>9</v>
      </c>
      <c r="P46" s="7">
        <v>2</v>
      </c>
      <c r="Q46" s="7">
        <v>1352</v>
      </c>
    </row>
    <row r="47" spans="1:17" ht="13.5" x14ac:dyDescent="0.2">
      <c r="A47" s="33" t="s">
        <v>125</v>
      </c>
      <c r="B47" s="33" t="s">
        <v>90</v>
      </c>
      <c r="C47" s="7">
        <v>50</v>
      </c>
      <c r="D47" s="7">
        <v>17</v>
      </c>
      <c r="E47" s="7">
        <v>6733</v>
      </c>
      <c r="F47" s="7">
        <v>42</v>
      </c>
      <c r="G47" s="7">
        <v>12</v>
      </c>
      <c r="H47" s="7">
        <v>4298</v>
      </c>
      <c r="I47" s="7">
        <v>31</v>
      </c>
      <c r="J47" s="7">
        <v>13</v>
      </c>
      <c r="K47" s="7">
        <v>3717</v>
      </c>
      <c r="L47" s="7">
        <v>91</v>
      </c>
      <c r="M47" s="7">
        <v>31</v>
      </c>
      <c r="N47" s="7">
        <v>14748</v>
      </c>
      <c r="O47" s="7">
        <v>122</v>
      </c>
      <c r="P47" s="7">
        <v>45</v>
      </c>
      <c r="Q47" s="7">
        <v>34319</v>
      </c>
    </row>
    <row r="48" spans="1:17" ht="15.75" customHeight="1" x14ac:dyDescent="0.2">
      <c r="A48" s="33" t="s">
        <v>39</v>
      </c>
      <c r="B48" s="33" t="s">
        <v>79</v>
      </c>
      <c r="C48" s="7">
        <v>1219</v>
      </c>
      <c r="D48" s="7">
        <v>812</v>
      </c>
      <c r="E48" s="7">
        <v>53256.92</v>
      </c>
      <c r="F48" s="7">
        <v>929</v>
      </c>
      <c r="G48" s="7">
        <v>593</v>
      </c>
      <c r="H48" s="7">
        <v>22336.62</v>
      </c>
      <c r="I48" s="7">
        <v>661</v>
      </c>
      <c r="J48" s="7">
        <v>458</v>
      </c>
      <c r="K48" s="7">
        <v>9372.5499999999993</v>
      </c>
      <c r="L48" s="7">
        <v>1652</v>
      </c>
      <c r="M48" s="7">
        <v>1048</v>
      </c>
      <c r="N48" s="7">
        <v>84966.09</v>
      </c>
      <c r="O48" s="7">
        <v>3401</v>
      </c>
      <c r="P48" s="7">
        <v>2149</v>
      </c>
      <c r="Q48" s="7">
        <v>429410.03</v>
      </c>
    </row>
    <row r="49" spans="1:17" ht="16.5" customHeight="1" x14ac:dyDescent="0.2">
      <c r="A49" s="33" t="s">
        <v>5</v>
      </c>
      <c r="B49" s="33" t="s">
        <v>139</v>
      </c>
      <c r="C49" s="7">
        <v>859</v>
      </c>
      <c r="D49" s="7">
        <v>619</v>
      </c>
      <c r="E49" s="7">
        <v>24697.599999999999</v>
      </c>
      <c r="F49" s="7">
        <v>208</v>
      </c>
      <c r="G49" s="7">
        <v>119</v>
      </c>
      <c r="H49" s="7">
        <v>5396.23</v>
      </c>
      <c r="I49" s="7">
        <v>19</v>
      </c>
      <c r="J49" s="7">
        <v>10</v>
      </c>
      <c r="K49" s="7">
        <v>582.08000000000004</v>
      </c>
      <c r="L49" s="7">
        <v>1034</v>
      </c>
      <c r="M49" s="7">
        <v>725</v>
      </c>
      <c r="N49" s="7">
        <v>30675.91</v>
      </c>
      <c r="O49" s="7">
        <v>1350</v>
      </c>
      <c r="P49" s="7">
        <v>899</v>
      </c>
      <c r="Q49" s="7">
        <v>152271.39000000001</v>
      </c>
    </row>
    <row r="50" spans="1:17" ht="15" customHeight="1" x14ac:dyDescent="0.2">
      <c r="A50" s="33" t="s">
        <v>6</v>
      </c>
      <c r="B50" s="33" t="s">
        <v>80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7" x14ac:dyDescent="0.2">
      <c r="A51" s="33" t="s">
        <v>7</v>
      </c>
      <c r="B51" s="33" t="s">
        <v>81</v>
      </c>
      <c r="C51" s="7">
        <v>859</v>
      </c>
      <c r="D51" s="7">
        <v>619</v>
      </c>
      <c r="E51" s="7">
        <v>24697.599999999999</v>
      </c>
      <c r="F51" s="7">
        <v>208</v>
      </c>
      <c r="G51" s="7">
        <v>119</v>
      </c>
      <c r="H51" s="7">
        <v>5396.23</v>
      </c>
      <c r="I51" s="7">
        <v>19</v>
      </c>
      <c r="J51" s="7">
        <v>10</v>
      </c>
      <c r="K51" s="7">
        <v>582.08000000000004</v>
      </c>
      <c r="L51" s="7">
        <v>1034</v>
      </c>
      <c r="M51" s="7">
        <v>725</v>
      </c>
      <c r="N51" s="7">
        <v>30675.91</v>
      </c>
      <c r="O51" s="7">
        <v>1350</v>
      </c>
      <c r="P51" s="7">
        <v>899</v>
      </c>
      <c r="Q51" s="7">
        <v>152271.39000000001</v>
      </c>
    </row>
    <row r="52" spans="1:17" ht="13.5" x14ac:dyDescent="0.2">
      <c r="A52" s="33" t="s">
        <v>8</v>
      </c>
      <c r="B52" s="33" t="s">
        <v>97</v>
      </c>
      <c r="C52" s="7">
        <v>327</v>
      </c>
      <c r="D52" s="7">
        <v>175</v>
      </c>
      <c r="E52" s="7">
        <v>25799.33</v>
      </c>
      <c r="F52" s="7">
        <v>239</v>
      </c>
      <c r="G52" s="7">
        <v>110</v>
      </c>
      <c r="H52" s="7">
        <v>12276.22</v>
      </c>
      <c r="I52" s="7">
        <v>109</v>
      </c>
      <c r="J52" s="7">
        <v>56</v>
      </c>
      <c r="K52" s="7">
        <v>4897.5</v>
      </c>
      <c r="L52" s="7">
        <v>541</v>
      </c>
      <c r="M52" s="7">
        <v>280</v>
      </c>
      <c r="N52" s="7">
        <v>42974.05</v>
      </c>
      <c r="O52" s="7">
        <v>2035</v>
      </c>
      <c r="P52" s="7">
        <v>1248</v>
      </c>
      <c r="Q52" s="7">
        <v>256479.85</v>
      </c>
    </row>
    <row r="53" spans="1:17" x14ac:dyDescent="0.2">
      <c r="A53" s="33" t="s">
        <v>40</v>
      </c>
      <c r="B53" s="33" t="s">
        <v>80</v>
      </c>
      <c r="C53" s="7">
        <v>315</v>
      </c>
      <c r="D53" s="7">
        <v>168</v>
      </c>
      <c r="E53" s="7">
        <v>23885</v>
      </c>
      <c r="F53" s="7">
        <v>230</v>
      </c>
      <c r="G53" s="7">
        <v>103</v>
      </c>
      <c r="H53" s="7">
        <v>10682</v>
      </c>
      <c r="I53" s="7">
        <v>106</v>
      </c>
      <c r="J53" s="7">
        <v>54</v>
      </c>
      <c r="K53" s="7">
        <v>4835</v>
      </c>
      <c r="L53" s="7">
        <v>538</v>
      </c>
      <c r="M53" s="7">
        <v>279</v>
      </c>
      <c r="N53" s="7">
        <v>39403</v>
      </c>
      <c r="O53" s="7">
        <v>2032</v>
      </c>
      <c r="P53" s="7">
        <v>1247</v>
      </c>
      <c r="Q53" s="7">
        <v>248971</v>
      </c>
    </row>
    <row r="54" spans="1:17" x14ac:dyDescent="0.2">
      <c r="A54" s="33" t="s">
        <v>41</v>
      </c>
      <c r="B54" s="33" t="s">
        <v>82</v>
      </c>
      <c r="C54" s="7">
        <v>28</v>
      </c>
      <c r="D54" s="7">
        <v>16</v>
      </c>
      <c r="E54" s="7">
        <v>1914.33</v>
      </c>
      <c r="F54" s="7">
        <v>32</v>
      </c>
      <c r="G54" s="7">
        <v>21</v>
      </c>
      <c r="H54" s="7">
        <v>1594.22</v>
      </c>
      <c r="I54" s="7">
        <v>3</v>
      </c>
      <c r="J54" s="7">
        <v>2</v>
      </c>
      <c r="K54" s="7">
        <v>62.5</v>
      </c>
      <c r="L54" s="7">
        <v>38</v>
      </c>
      <c r="M54" s="7">
        <v>24</v>
      </c>
      <c r="N54" s="7">
        <v>3571.05</v>
      </c>
      <c r="O54" s="7">
        <v>38</v>
      </c>
      <c r="P54" s="7">
        <v>24</v>
      </c>
      <c r="Q54" s="7">
        <v>7508.85</v>
      </c>
    </row>
    <row r="55" spans="1:17" ht="15.75" customHeight="1" x14ac:dyDescent="0.2">
      <c r="A55" s="33" t="s">
        <v>9</v>
      </c>
      <c r="B55" s="33" t="s">
        <v>98</v>
      </c>
      <c r="C55" s="7">
        <v>243</v>
      </c>
      <c r="D55" s="7">
        <v>144</v>
      </c>
      <c r="E55" s="7">
        <v>614.25</v>
      </c>
      <c r="F55" s="7">
        <v>296</v>
      </c>
      <c r="G55" s="7">
        <v>168</v>
      </c>
      <c r="H55" s="7">
        <v>671.97</v>
      </c>
      <c r="I55" s="7">
        <v>257</v>
      </c>
      <c r="J55" s="7">
        <v>148</v>
      </c>
      <c r="K55" s="7">
        <v>545.66999999999996</v>
      </c>
      <c r="L55" s="7">
        <v>455</v>
      </c>
      <c r="M55" s="7">
        <v>249</v>
      </c>
      <c r="N55" s="7">
        <v>1831.89</v>
      </c>
      <c r="O55" s="7">
        <v>668</v>
      </c>
      <c r="P55" s="7">
        <v>395</v>
      </c>
      <c r="Q55" s="7">
        <v>4387.1000000000004</v>
      </c>
    </row>
    <row r="56" spans="1:17" ht="12.75" customHeight="1" x14ac:dyDescent="0.2">
      <c r="A56" s="33" t="s">
        <v>42</v>
      </c>
      <c r="B56" s="33" t="s">
        <v>80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7" x14ac:dyDescent="0.2">
      <c r="A57" s="33" t="s">
        <v>43</v>
      </c>
      <c r="B57" s="33" t="s">
        <v>83</v>
      </c>
      <c r="C57" s="7">
        <v>243</v>
      </c>
      <c r="D57" s="7">
        <v>144</v>
      </c>
      <c r="E57" s="7">
        <v>614.25</v>
      </c>
      <c r="F57" s="7">
        <v>296</v>
      </c>
      <c r="G57" s="7">
        <v>168</v>
      </c>
      <c r="H57" s="7">
        <v>671.97</v>
      </c>
      <c r="I57" s="7">
        <v>257</v>
      </c>
      <c r="J57" s="7">
        <v>148</v>
      </c>
      <c r="K57" s="7">
        <v>545.66999999999996</v>
      </c>
      <c r="L57" s="7">
        <v>455</v>
      </c>
      <c r="M57" s="7">
        <v>249</v>
      </c>
      <c r="N57" s="7">
        <v>1831.89</v>
      </c>
      <c r="O57" s="7">
        <v>668</v>
      </c>
      <c r="P57" s="7">
        <v>395</v>
      </c>
      <c r="Q57" s="7">
        <v>4387.1000000000004</v>
      </c>
    </row>
    <row r="58" spans="1:17" ht="15" customHeight="1" x14ac:dyDescent="0.2">
      <c r="A58" s="33" t="s">
        <v>10</v>
      </c>
      <c r="B58" s="33" t="s">
        <v>140</v>
      </c>
      <c r="C58" s="7">
        <v>380</v>
      </c>
      <c r="D58" s="7">
        <v>284</v>
      </c>
      <c r="E58" s="7">
        <v>2145.7399999999998</v>
      </c>
      <c r="F58" s="7">
        <v>495</v>
      </c>
      <c r="G58" s="7">
        <v>379</v>
      </c>
      <c r="H58" s="7">
        <v>3992.2</v>
      </c>
      <c r="I58" s="7">
        <v>434</v>
      </c>
      <c r="J58" s="7">
        <v>352</v>
      </c>
      <c r="K58" s="7">
        <v>3347.3</v>
      </c>
      <c r="L58" s="7">
        <v>679</v>
      </c>
      <c r="M58" s="7">
        <v>503</v>
      </c>
      <c r="N58" s="7">
        <v>9485.24</v>
      </c>
      <c r="O58" s="7">
        <v>820</v>
      </c>
      <c r="P58" s="7">
        <v>589</v>
      </c>
      <c r="Q58" s="7">
        <v>16271.69</v>
      </c>
    </row>
    <row r="59" spans="1:17" x14ac:dyDescent="0.2">
      <c r="A59" s="33" t="s">
        <v>11</v>
      </c>
      <c r="B59" s="33" t="s">
        <v>80</v>
      </c>
      <c r="C59" s="7">
        <v>4</v>
      </c>
      <c r="D59" s="7">
        <v>1</v>
      </c>
      <c r="E59" s="7">
        <v>10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1</v>
      </c>
      <c r="L59" s="7">
        <v>5</v>
      </c>
      <c r="M59" s="7">
        <v>2</v>
      </c>
      <c r="N59" s="7">
        <v>11</v>
      </c>
      <c r="O59" s="7">
        <v>6</v>
      </c>
      <c r="P59" s="7">
        <v>3</v>
      </c>
      <c r="Q59" s="7">
        <v>14</v>
      </c>
    </row>
    <row r="60" spans="1:17" ht="15" customHeight="1" x14ac:dyDescent="0.2">
      <c r="A60" s="33" t="s">
        <v>12</v>
      </c>
      <c r="B60" s="33" t="s">
        <v>84</v>
      </c>
      <c r="C60" s="7">
        <v>380</v>
      </c>
      <c r="D60" s="7">
        <v>283</v>
      </c>
      <c r="E60" s="7">
        <v>2135.7399999999998</v>
      </c>
      <c r="F60" s="7">
        <v>495</v>
      </c>
      <c r="G60" s="7">
        <v>379</v>
      </c>
      <c r="H60" s="7">
        <v>3992.2</v>
      </c>
      <c r="I60" s="7">
        <v>433</v>
      </c>
      <c r="J60" s="7">
        <v>351</v>
      </c>
      <c r="K60" s="7">
        <v>3346.3</v>
      </c>
      <c r="L60" s="7">
        <v>679</v>
      </c>
      <c r="M60" s="7">
        <v>502</v>
      </c>
      <c r="N60" s="7">
        <v>9474.24</v>
      </c>
      <c r="O60" s="7">
        <v>820</v>
      </c>
      <c r="P60" s="7">
        <v>589</v>
      </c>
      <c r="Q60" s="7">
        <v>16257.69</v>
      </c>
    </row>
    <row r="61" spans="1:17" ht="15" customHeight="1" x14ac:dyDescent="0.2">
      <c r="A61" s="33" t="s">
        <v>85</v>
      </c>
      <c r="B61" s="33" t="s">
        <v>141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7" ht="15" customHeight="1" x14ac:dyDescent="0.2">
      <c r="A62" s="33" t="s">
        <v>142</v>
      </c>
      <c r="B62" s="33" t="s">
        <v>148</v>
      </c>
      <c r="C62" s="7">
        <v>198</v>
      </c>
      <c r="D62" s="7">
        <v>94</v>
      </c>
      <c r="E62" s="7">
        <v>5397.77</v>
      </c>
      <c r="F62" s="7">
        <v>120</v>
      </c>
      <c r="G62" s="7">
        <v>43</v>
      </c>
      <c r="H62" s="7">
        <v>2274.5700000000002</v>
      </c>
      <c r="I62" s="7">
        <v>13</v>
      </c>
      <c r="J62" s="7">
        <v>4</v>
      </c>
      <c r="K62" s="7">
        <v>287.86</v>
      </c>
      <c r="L62" s="7">
        <v>292</v>
      </c>
      <c r="M62" s="7">
        <v>128</v>
      </c>
      <c r="N62" s="7">
        <v>7960.2</v>
      </c>
      <c r="O62" s="7">
        <v>422</v>
      </c>
      <c r="P62" s="7">
        <v>188</v>
      </c>
      <c r="Q62" s="7">
        <v>32971.03</v>
      </c>
    </row>
    <row r="63" spans="1:17" ht="15" customHeight="1" x14ac:dyDescent="0.2">
      <c r="A63" s="33" t="s">
        <v>143</v>
      </c>
      <c r="B63" s="33" t="s">
        <v>135</v>
      </c>
      <c r="C63" s="7">
        <v>61</v>
      </c>
      <c r="D63" s="7">
        <v>51</v>
      </c>
      <c r="E63" s="7">
        <v>2487.4699999999998</v>
      </c>
      <c r="F63" s="7">
        <v>39</v>
      </c>
      <c r="G63" s="7">
        <v>18</v>
      </c>
      <c r="H63" s="7">
        <v>655.37</v>
      </c>
      <c r="I63" s="7">
        <v>3</v>
      </c>
      <c r="J63" s="7">
        <v>1</v>
      </c>
      <c r="K63" s="7">
        <v>9.48</v>
      </c>
      <c r="L63" s="7">
        <v>101</v>
      </c>
      <c r="M63" s="7">
        <v>68</v>
      </c>
      <c r="N63" s="7">
        <v>3152.32</v>
      </c>
      <c r="O63" s="7">
        <v>165</v>
      </c>
      <c r="P63" s="7">
        <v>108</v>
      </c>
      <c r="Q63" s="7">
        <v>14439.65</v>
      </c>
    </row>
    <row r="64" spans="1:17" ht="15" customHeight="1" x14ac:dyDescent="0.2">
      <c r="A64" s="33" t="s">
        <v>144</v>
      </c>
      <c r="B64" s="33" t="s">
        <v>136</v>
      </c>
      <c r="C64" s="7">
        <v>61</v>
      </c>
      <c r="D64" s="7">
        <v>18</v>
      </c>
      <c r="E64" s="7">
        <v>1300.72</v>
      </c>
      <c r="F64" s="7">
        <v>37</v>
      </c>
      <c r="G64" s="7">
        <v>11</v>
      </c>
      <c r="H64" s="7">
        <v>692</v>
      </c>
      <c r="I64" s="7">
        <v>4</v>
      </c>
      <c r="J64" s="7">
        <v>1</v>
      </c>
      <c r="K64" s="7">
        <v>119.9</v>
      </c>
      <c r="L64" s="7">
        <v>83</v>
      </c>
      <c r="M64" s="7">
        <v>24</v>
      </c>
      <c r="N64" s="7">
        <v>2112.62</v>
      </c>
      <c r="O64" s="7">
        <v>122</v>
      </c>
      <c r="P64" s="7">
        <v>36</v>
      </c>
      <c r="Q64" s="7">
        <v>7619.81</v>
      </c>
    </row>
    <row r="65" spans="1:17" ht="15" customHeight="1" x14ac:dyDescent="0.2">
      <c r="A65" s="33" t="s">
        <v>145</v>
      </c>
      <c r="B65" s="33" t="s">
        <v>137</v>
      </c>
      <c r="C65" s="7">
        <v>25</v>
      </c>
      <c r="D65" s="7">
        <v>4</v>
      </c>
      <c r="E65" s="7">
        <v>324.55</v>
      </c>
      <c r="F65" s="7">
        <v>15</v>
      </c>
      <c r="G65" s="7">
        <v>3</v>
      </c>
      <c r="H65" s="7">
        <v>153.44999999999999</v>
      </c>
      <c r="I65" s="7">
        <v>0</v>
      </c>
      <c r="J65" s="7">
        <v>0</v>
      </c>
      <c r="K65" s="7">
        <v>0</v>
      </c>
      <c r="L65" s="7">
        <v>30</v>
      </c>
      <c r="M65" s="7">
        <v>5</v>
      </c>
      <c r="N65" s="7">
        <v>478</v>
      </c>
      <c r="O65" s="7">
        <v>45</v>
      </c>
      <c r="P65" s="7">
        <v>8</v>
      </c>
      <c r="Q65" s="7">
        <v>2080.54</v>
      </c>
    </row>
    <row r="66" spans="1:17" ht="15" customHeight="1" x14ac:dyDescent="0.2">
      <c r="A66" s="33" t="s">
        <v>146</v>
      </c>
      <c r="B66" s="33" t="s">
        <v>138</v>
      </c>
      <c r="C66" s="7">
        <v>44</v>
      </c>
      <c r="D66" s="7">
        <v>19</v>
      </c>
      <c r="E66" s="7">
        <v>1090.02</v>
      </c>
      <c r="F66" s="7">
        <v>25</v>
      </c>
      <c r="G66" s="7">
        <v>10</v>
      </c>
      <c r="H66" s="7">
        <v>702.51</v>
      </c>
      <c r="I66" s="7">
        <v>6</v>
      </c>
      <c r="J66" s="7">
        <v>2</v>
      </c>
      <c r="K66" s="7">
        <v>158.47999999999999</v>
      </c>
      <c r="L66" s="7">
        <v>70</v>
      </c>
      <c r="M66" s="7">
        <v>29</v>
      </c>
      <c r="N66" s="7">
        <v>1951.01</v>
      </c>
      <c r="O66" s="7">
        <v>94</v>
      </c>
      <c r="P66" s="7">
        <v>37</v>
      </c>
      <c r="Q66" s="7">
        <v>8069.66</v>
      </c>
    </row>
    <row r="67" spans="1:17" ht="15" customHeight="1" x14ac:dyDescent="0.2">
      <c r="A67" s="33" t="s">
        <v>147</v>
      </c>
      <c r="B67" s="33" t="s">
        <v>188</v>
      </c>
      <c r="C67" s="7">
        <v>11</v>
      </c>
      <c r="D67" s="7">
        <v>2</v>
      </c>
      <c r="E67" s="7">
        <v>195.01</v>
      </c>
      <c r="F67" s="7">
        <v>4</v>
      </c>
      <c r="G67" s="7">
        <v>1</v>
      </c>
      <c r="H67" s="7">
        <v>71.239999999999995</v>
      </c>
      <c r="I67" s="7">
        <v>0</v>
      </c>
      <c r="J67" s="7">
        <v>0</v>
      </c>
      <c r="K67" s="7">
        <v>0</v>
      </c>
      <c r="L67" s="7">
        <v>15</v>
      </c>
      <c r="M67" s="7">
        <v>3</v>
      </c>
      <c r="N67" s="7">
        <v>266.25</v>
      </c>
      <c r="O67" s="7">
        <v>19</v>
      </c>
      <c r="P67" s="7">
        <v>4</v>
      </c>
      <c r="Q67" s="7">
        <v>761.37</v>
      </c>
    </row>
    <row r="68" spans="1:17" ht="26.25" x14ac:dyDescent="0.2">
      <c r="A68" s="33" t="s">
        <v>181</v>
      </c>
      <c r="B68" s="33" t="s">
        <v>187</v>
      </c>
      <c r="C68" s="7">
        <v>4</v>
      </c>
      <c r="D68" s="7">
        <v>2</v>
      </c>
      <c r="E68" s="7">
        <v>43.97</v>
      </c>
      <c r="F68" s="7">
        <v>10</v>
      </c>
      <c r="G68" s="7">
        <v>4</v>
      </c>
      <c r="H68" s="7">
        <v>191.84</v>
      </c>
      <c r="I68" s="7">
        <v>3</v>
      </c>
      <c r="J68" s="7">
        <v>1</v>
      </c>
      <c r="K68" s="7">
        <v>8.19</v>
      </c>
      <c r="L68" s="7">
        <v>17</v>
      </c>
      <c r="M68" s="7">
        <v>7</v>
      </c>
      <c r="N68" s="7">
        <v>244</v>
      </c>
      <c r="O68" s="7">
        <v>22</v>
      </c>
      <c r="P68" s="7">
        <v>9</v>
      </c>
      <c r="Q68" s="7">
        <v>1333.05</v>
      </c>
    </row>
    <row r="69" spans="1:17" x14ac:dyDescent="0.2">
      <c r="A69" s="33" t="s">
        <v>182</v>
      </c>
      <c r="B69" s="33" t="s">
        <v>135</v>
      </c>
      <c r="C69" s="7">
        <v>4</v>
      </c>
      <c r="D69" s="7">
        <v>2</v>
      </c>
      <c r="E69" s="7">
        <v>43.97</v>
      </c>
      <c r="F69" s="7">
        <v>3</v>
      </c>
      <c r="G69" s="7">
        <v>2</v>
      </c>
      <c r="H69" s="7">
        <v>57.32</v>
      </c>
      <c r="I69" s="7">
        <v>3</v>
      </c>
      <c r="J69" s="7">
        <v>1</v>
      </c>
      <c r="K69" s="7">
        <v>8.19</v>
      </c>
      <c r="L69" s="7">
        <v>10</v>
      </c>
      <c r="M69" s="7">
        <v>5</v>
      </c>
      <c r="N69" s="7">
        <v>109.48</v>
      </c>
      <c r="O69" s="7">
        <v>11</v>
      </c>
      <c r="P69" s="7">
        <v>6</v>
      </c>
      <c r="Q69" s="7">
        <v>607.36</v>
      </c>
    </row>
    <row r="70" spans="1:17" x14ac:dyDescent="0.2">
      <c r="A70" s="33" t="s">
        <v>183</v>
      </c>
      <c r="B70" s="33" t="s">
        <v>136</v>
      </c>
      <c r="C70" s="7">
        <v>0</v>
      </c>
      <c r="D70" s="7">
        <v>0</v>
      </c>
      <c r="E70" s="7">
        <v>0</v>
      </c>
      <c r="F70" s="7">
        <v>4</v>
      </c>
      <c r="G70" s="7">
        <v>1</v>
      </c>
      <c r="H70" s="7">
        <v>102.31</v>
      </c>
      <c r="I70" s="7">
        <v>0</v>
      </c>
      <c r="J70" s="7">
        <v>0</v>
      </c>
      <c r="K70" s="7">
        <v>0</v>
      </c>
      <c r="L70" s="7">
        <v>4</v>
      </c>
      <c r="M70" s="7">
        <v>1</v>
      </c>
      <c r="N70" s="7">
        <v>102.31</v>
      </c>
      <c r="O70" s="7">
        <v>8</v>
      </c>
      <c r="P70" s="7">
        <v>2</v>
      </c>
      <c r="Q70" s="7">
        <v>608.24</v>
      </c>
    </row>
    <row r="71" spans="1:17" x14ac:dyDescent="0.2">
      <c r="A71" s="33" t="s">
        <v>184</v>
      </c>
      <c r="B71" s="33" t="s">
        <v>137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7" x14ac:dyDescent="0.2">
      <c r="A72" s="33" t="s">
        <v>185</v>
      </c>
      <c r="B72" s="33" t="s">
        <v>138</v>
      </c>
      <c r="C72" s="7">
        <v>0</v>
      </c>
      <c r="D72" s="7">
        <v>0</v>
      </c>
      <c r="E72" s="7">
        <v>0</v>
      </c>
      <c r="F72" s="7">
        <v>3</v>
      </c>
      <c r="G72" s="7">
        <v>1</v>
      </c>
      <c r="H72" s="7">
        <v>32.21</v>
      </c>
      <c r="I72" s="7">
        <v>0</v>
      </c>
      <c r="J72" s="7">
        <v>0</v>
      </c>
      <c r="K72" s="7">
        <v>0</v>
      </c>
      <c r="L72" s="7">
        <v>3</v>
      </c>
      <c r="M72" s="7">
        <v>1</v>
      </c>
      <c r="N72" s="7">
        <v>32.21</v>
      </c>
      <c r="O72" s="7">
        <v>3</v>
      </c>
      <c r="P72" s="7">
        <v>1</v>
      </c>
      <c r="Q72" s="7">
        <v>117.45</v>
      </c>
    </row>
    <row r="73" spans="1:17" x14ac:dyDescent="0.2">
      <c r="A73" s="33" t="s">
        <v>186</v>
      </c>
      <c r="B73" s="33" t="s">
        <v>188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7" ht="26.25" x14ac:dyDescent="0.2">
      <c r="A74" s="33" t="s">
        <v>195</v>
      </c>
      <c r="B74" s="33" t="s">
        <v>202</v>
      </c>
      <c r="C74" s="7">
        <v>52</v>
      </c>
      <c r="D74" s="7">
        <v>22</v>
      </c>
      <c r="E74" s="7">
        <v>2079.4</v>
      </c>
      <c r="F74" s="7">
        <v>23</v>
      </c>
      <c r="G74" s="7">
        <v>8</v>
      </c>
      <c r="H74" s="7">
        <v>543.41</v>
      </c>
      <c r="I74" s="7">
        <v>3</v>
      </c>
      <c r="J74" s="7">
        <v>1</v>
      </c>
      <c r="K74" s="7">
        <v>9.48</v>
      </c>
      <c r="L74" s="7">
        <v>65</v>
      </c>
      <c r="M74" s="7">
        <v>27</v>
      </c>
      <c r="N74" s="7">
        <v>2632.29</v>
      </c>
      <c r="O74" s="7">
        <v>108</v>
      </c>
      <c r="P74" s="7">
        <v>44</v>
      </c>
      <c r="Q74" s="7">
        <v>7982.93</v>
      </c>
    </row>
    <row r="75" spans="1:17" x14ac:dyDescent="0.2">
      <c r="A75" s="33" t="s">
        <v>196</v>
      </c>
      <c r="B75" s="33" t="s">
        <v>135</v>
      </c>
      <c r="C75" s="7">
        <v>21</v>
      </c>
      <c r="D75" s="7">
        <v>14</v>
      </c>
      <c r="E75" s="7">
        <v>1404.68</v>
      </c>
      <c r="F75" s="7">
        <v>14</v>
      </c>
      <c r="G75" s="7">
        <v>5</v>
      </c>
      <c r="H75" s="7">
        <v>327.75</v>
      </c>
      <c r="I75" s="7">
        <v>3</v>
      </c>
      <c r="J75" s="7">
        <v>1</v>
      </c>
      <c r="K75" s="7">
        <v>9.48</v>
      </c>
      <c r="L75" s="7">
        <v>33</v>
      </c>
      <c r="M75" s="7">
        <v>18</v>
      </c>
      <c r="N75" s="7">
        <v>1741.91</v>
      </c>
      <c r="O75" s="7">
        <v>50</v>
      </c>
      <c r="P75" s="7">
        <v>27</v>
      </c>
      <c r="Q75" s="7">
        <v>4053.2</v>
      </c>
    </row>
    <row r="76" spans="1:17" x14ac:dyDescent="0.2">
      <c r="A76" s="33" t="s">
        <v>197</v>
      </c>
      <c r="B76" s="33" t="s">
        <v>136</v>
      </c>
      <c r="C76" s="7">
        <v>16</v>
      </c>
      <c r="D76" s="7">
        <v>5</v>
      </c>
      <c r="E76" s="7">
        <v>376.71</v>
      </c>
      <c r="F76" s="7">
        <v>4</v>
      </c>
      <c r="G76" s="7">
        <v>2</v>
      </c>
      <c r="H76" s="7">
        <v>124.1</v>
      </c>
      <c r="I76" s="7">
        <v>0</v>
      </c>
      <c r="J76" s="7">
        <v>0</v>
      </c>
      <c r="K76" s="7">
        <v>0</v>
      </c>
      <c r="L76" s="7">
        <v>20</v>
      </c>
      <c r="M76" s="7">
        <v>7</v>
      </c>
      <c r="N76" s="7">
        <v>500.81</v>
      </c>
      <c r="O76" s="7">
        <v>30</v>
      </c>
      <c r="P76" s="7">
        <v>10</v>
      </c>
      <c r="Q76" s="7">
        <v>2111.96</v>
      </c>
    </row>
    <row r="77" spans="1:17" x14ac:dyDescent="0.2">
      <c r="A77" s="33" t="s">
        <v>198</v>
      </c>
      <c r="B77" s="33" t="s">
        <v>137</v>
      </c>
      <c r="C77" s="7">
        <v>10</v>
      </c>
      <c r="D77" s="7">
        <v>1</v>
      </c>
      <c r="E77" s="7">
        <v>187.82</v>
      </c>
      <c r="F77" s="7">
        <v>5</v>
      </c>
      <c r="G77" s="7">
        <v>1</v>
      </c>
      <c r="H77" s="7">
        <v>91.56</v>
      </c>
      <c r="I77" s="7">
        <v>0</v>
      </c>
      <c r="J77" s="7">
        <v>0</v>
      </c>
      <c r="K77" s="7">
        <v>0</v>
      </c>
      <c r="L77" s="7">
        <v>10</v>
      </c>
      <c r="M77" s="7">
        <v>1</v>
      </c>
      <c r="N77" s="7">
        <v>279.38</v>
      </c>
      <c r="O77" s="7">
        <v>19</v>
      </c>
      <c r="P77" s="7">
        <v>3</v>
      </c>
      <c r="Q77" s="7">
        <v>1005.17</v>
      </c>
    </row>
    <row r="78" spans="1:17" x14ac:dyDescent="0.2">
      <c r="A78" s="33" t="s">
        <v>199</v>
      </c>
      <c r="B78" s="33" t="s">
        <v>138</v>
      </c>
      <c r="C78" s="7">
        <v>6</v>
      </c>
      <c r="D78" s="7">
        <v>3</v>
      </c>
      <c r="E78" s="7">
        <v>110.19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6</v>
      </c>
      <c r="M78" s="7">
        <v>3</v>
      </c>
      <c r="N78" s="7">
        <v>110.19</v>
      </c>
      <c r="O78" s="7">
        <v>13</v>
      </c>
      <c r="P78" s="7">
        <v>6</v>
      </c>
      <c r="Q78" s="7">
        <v>812.6</v>
      </c>
    </row>
    <row r="79" spans="1:17" x14ac:dyDescent="0.2">
      <c r="A79" s="33" t="s">
        <v>200</v>
      </c>
      <c r="B79" s="33" t="s">
        <v>188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7" ht="25.5" x14ac:dyDescent="0.2">
      <c r="A80" s="33" t="s">
        <v>44</v>
      </c>
      <c r="B80" s="33" t="s">
        <v>86</v>
      </c>
      <c r="C80" s="7">
        <v>360</v>
      </c>
      <c r="D80" s="7">
        <v>278</v>
      </c>
      <c r="E80" s="7">
        <v>9431.69</v>
      </c>
      <c r="F80" s="7">
        <v>410</v>
      </c>
      <c r="G80" s="7">
        <v>309</v>
      </c>
      <c r="H80" s="7">
        <v>10625.49</v>
      </c>
      <c r="I80" s="7">
        <v>386</v>
      </c>
      <c r="J80" s="7">
        <v>302</v>
      </c>
      <c r="K80" s="7">
        <v>9746.77</v>
      </c>
      <c r="L80" s="7">
        <v>432</v>
      </c>
      <c r="M80" s="7">
        <v>329</v>
      </c>
      <c r="N80" s="7">
        <v>29803.95</v>
      </c>
      <c r="O80" s="7">
        <v>445</v>
      </c>
      <c r="P80" s="7">
        <v>337</v>
      </c>
      <c r="Q80" s="7">
        <v>58190.13</v>
      </c>
    </row>
    <row r="81" spans="1:17" ht="15" customHeight="1" x14ac:dyDescent="0.2">
      <c r="A81" s="33" t="s">
        <v>13</v>
      </c>
      <c r="B81" s="33" t="s">
        <v>59</v>
      </c>
      <c r="C81" s="7">
        <v>360</v>
      </c>
      <c r="D81" s="7">
        <v>278</v>
      </c>
      <c r="E81" s="7">
        <v>6422.13</v>
      </c>
      <c r="F81" s="7">
        <v>410</v>
      </c>
      <c r="G81" s="7">
        <v>309</v>
      </c>
      <c r="H81" s="7">
        <v>7291.18</v>
      </c>
      <c r="I81" s="7">
        <v>386</v>
      </c>
      <c r="J81" s="7">
        <v>302</v>
      </c>
      <c r="K81" s="7">
        <v>6709.06</v>
      </c>
      <c r="L81" s="7">
        <v>432</v>
      </c>
      <c r="M81" s="7">
        <v>329</v>
      </c>
      <c r="N81" s="7">
        <v>20422.37</v>
      </c>
      <c r="O81" s="7">
        <v>445</v>
      </c>
      <c r="P81" s="7">
        <v>337</v>
      </c>
      <c r="Q81" s="7">
        <v>39945.980000000003</v>
      </c>
    </row>
    <row r="82" spans="1:17" ht="15" customHeight="1" x14ac:dyDescent="0.2">
      <c r="A82" s="33" t="s">
        <v>16</v>
      </c>
      <c r="B82" s="33" t="s">
        <v>60</v>
      </c>
      <c r="C82" s="7">
        <v>360</v>
      </c>
      <c r="D82" s="7">
        <v>278</v>
      </c>
      <c r="E82" s="7">
        <v>3009.56</v>
      </c>
      <c r="F82" s="7">
        <v>410</v>
      </c>
      <c r="G82" s="7">
        <v>309</v>
      </c>
      <c r="H82" s="7">
        <v>3334.31</v>
      </c>
      <c r="I82" s="7">
        <v>386</v>
      </c>
      <c r="J82" s="7">
        <v>302</v>
      </c>
      <c r="K82" s="7">
        <v>3037.71</v>
      </c>
      <c r="L82" s="7">
        <v>432</v>
      </c>
      <c r="M82" s="7">
        <v>329</v>
      </c>
      <c r="N82" s="7">
        <v>9381.58</v>
      </c>
      <c r="O82" s="7">
        <v>445</v>
      </c>
      <c r="P82" s="7">
        <v>337</v>
      </c>
      <c r="Q82" s="7">
        <v>18244.150000000001</v>
      </c>
    </row>
    <row r="83" spans="1:17" ht="25.5" x14ac:dyDescent="0.2">
      <c r="A83" s="33" t="s">
        <v>45</v>
      </c>
      <c r="B83" s="33" t="s">
        <v>149</v>
      </c>
      <c r="C83" s="7">
        <v>204</v>
      </c>
      <c r="D83" s="7">
        <v>90</v>
      </c>
      <c r="E83" s="53">
        <v>13432.74</v>
      </c>
      <c r="F83" s="7">
        <v>154</v>
      </c>
      <c r="G83" s="7">
        <v>63</v>
      </c>
      <c r="H83" s="7">
        <v>10293.91</v>
      </c>
      <c r="I83" s="7">
        <v>158</v>
      </c>
      <c r="J83" s="7">
        <v>68</v>
      </c>
      <c r="K83" s="53">
        <v>9382.2999999999993</v>
      </c>
      <c r="L83" s="7">
        <v>303</v>
      </c>
      <c r="M83" s="7">
        <v>133</v>
      </c>
      <c r="N83" s="7">
        <v>33107.949999999997</v>
      </c>
      <c r="O83" s="7">
        <v>459</v>
      </c>
      <c r="P83" s="7">
        <v>210</v>
      </c>
      <c r="Q83" s="7">
        <v>89147.77</v>
      </c>
    </row>
    <row r="84" spans="1:17" ht="15" customHeight="1" x14ac:dyDescent="0.2">
      <c r="A84" s="37" t="s">
        <v>46</v>
      </c>
      <c r="B84" s="33" t="s">
        <v>150</v>
      </c>
      <c r="C84" s="7">
        <v>22</v>
      </c>
      <c r="D84" s="7">
        <v>10</v>
      </c>
      <c r="E84" s="7">
        <v>2026</v>
      </c>
      <c r="F84" s="7">
        <v>7</v>
      </c>
      <c r="G84" s="7">
        <v>3</v>
      </c>
      <c r="H84" s="7">
        <v>581</v>
      </c>
      <c r="I84" s="7">
        <v>7</v>
      </c>
      <c r="J84" s="7">
        <v>3</v>
      </c>
      <c r="K84" s="7">
        <v>928</v>
      </c>
      <c r="L84" s="7">
        <v>27</v>
      </c>
      <c r="M84" s="7">
        <v>11</v>
      </c>
      <c r="N84" s="7">
        <v>3534</v>
      </c>
      <c r="O84" s="7">
        <v>54</v>
      </c>
      <c r="P84" s="7">
        <v>19</v>
      </c>
      <c r="Q84" s="7">
        <v>10007</v>
      </c>
    </row>
    <row r="85" spans="1:17" x14ac:dyDescent="0.2">
      <c r="A85" s="33" t="s">
        <v>47</v>
      </c>
      <c r="B85" s="33" t="s">
        <v>151</v>
      </c>
      <c r="C85" s="7">
        <v>16</v>
      </c>
      <c r="D85" s="7">
        <v>7</v>
      </c>
      <c r="E85" s="7">
        <v>737.88</v>
      </c>
      <c r="F85" s="7">
        <v>13</v>
      </c>
      <c r="G85" s="7">
        <v>5</v>
      </c>
      <c r="H85" s="7">
        <v>359.89</v>
      </c>
      <c r="I85" s="7">
        <v>11</v>
      </c>
      <c r="J85" s="7">
        <v>2</v>
      </c>
      <c r="K85" s="7">
        <v>71.73</v>
      </c>
      <c r="L85" s="7">
        <v>35</v>
      </c>
      <c r="M85" s="7">
        <v>13</v>
      </c>
      <c r="N85" s="7">
        <v>1168.5</v>
      </c>
      <c r="O85" s="7">
        <v>59</v>
      </c>
      <c r="P85" s="7">
        <v>25</v>
      </c>
      <c r="Q85" s="7">
        <v>4886.8100000000004</v>
      </c>
    </row>
    <row r="86" spans="1:17" x14ac:dyDescent="0.2">
      <c r="A86" s="33" t="s">
        <v>48</v>
      </c>
      <c r="B86" s="33" t="s">
        <v>152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7" ht="24" x14ac:dyDescent="0.2">
      <c r="A87" s="33" t="s">
        <v>49</v>
      </c>
      <c r="B87" s="33" t="s">
        <v>153</v>
      </c>
      <c r="C87" s="7">
        <v>56</v>
      </c>
      <c r="D87" s="7">
        <v>15</v>
      </c>
      <c r="E87" s="7">
        <v>4008.35</v>
      </c>
      <c r="F87" s="7">
        <v>51</v>
      </c>
      <c r="G87" s="7">
        <v>13</v>
      </c>
      <c r="H87" s="7">
        <v>4096.7</v>
      </c>
      <c r="I87" s="7">
        <v>47</v>
      </c>
      <c r="J87" s="7">
        <v>13</v>
      </c>
      <c r="K87" s="7">
        <v>2485.31</v>
      </c>
      <c r="L87" s="7">
        <v>90</v>
      </c>
      <c r="M87" s="7">
        <v>25</v>
      </c>
      <c r="N87" s="7">
        <v>10591.36</v>
      </c>
      <c r="O87" s="7">
        <v>113</v>
      </c>
      <c r="P87" s="7">
        <v>30</v>
      </c>
      <c r="Q87" s="7">
        <v>24411.19</v>
      </c>
    </row>
    <row r="88" spans="1:17" ht="16.5" customHeight="1" x14ac:dyDescent="0.2">
      <c r="A88" s="33" t="s">
        <v>66</v>
      </c>
      <c r="B88" s="33" t="s">
        <v>154</v>
      </c>
      <c r="C88" s="7">
        <v>3</v>
      </c>
      <c r="D88" s="7">
        <v>1</v>
      </c>
      <c r="E88" s="7">
        <v>109</v>
      </c>
      <c r="F88" s="7">
        <v>7</v>
      </c>
      <c r="G88" s="7">
        <v>2</v>
      </c>
      <c r="H88" s="7">
        <v>496</v>
      </c>
      <c r="I88" s="7">
        <v>7</v>
      </c>
      <c r="J88" s="7">
        <v>2</v>
      </c>
      <c r="K88" s="7">
        <v>577</v>
      </c>
      <c r="L88" s="7">
        <v>7</v>
      </c>
      <c r="M88" s="7">
        <v>2</v>
      </c>
      <c r="N88" s="7">
        <v>1182</v>
      </c>
      <c r="O88" s="7">
        <v>9</v>
      </c>
      <c r="P88" s="7">
        <v>3</v>
      </c>
      <c r="Q88" s="7">
        <v>1583</v>
      </c>
    </row>
    <row r="89" spans="1:17" x14ac:dyDescent="0.2">
      <c r="A89" s="33" t="s">
        <v>87</v>
      </c>
      <c r="B89" s="33" t="s">
        <v>155</v>
      </c>
      <c r="C89" s="8">
        <v>46</v>
      </c>
      <c r="D89" s="8">
        <v>28</v>
      </c>
      <c r="E89" s="8">
        <v>1097</v>
      </c>
      <c r="F89" s="8">
        <v>36</v>
      </c>
      <c r="G89" s="8">
        <v>20</v>
      </c>
      <c r="H89" s="8">
        <v>839</v>
      </c>
      <c r="I89" s="8">
        <v>49</v>
      </c>
      <c r="J89" s="8">
        <v>24</v>
      </c>
      <c r="K89" s="8">
        <v>1122</v>
      </c>
      <c r="L89" s="7">
        <v>64</v>
      </c>
      <c r="M89" s="7">
        <v>35</v>
      </c>
      <c r="N89" s="7">
        <v>3057</v>
      </c>
      <c r="O89" s="7">
        <v>91</v>
      </c>
      <c r="P89" s="7">
        <v>46</v>
      </c>
      <c r="Q89" s="7">
        <v>7221</v>
      </c>
    </row>
    <row r="90" spans="1:17" x14ac:dyDescent="0.2">
      <c r="A90" s="33" t="s">
        <v>93</v>
      </c>
      <c r="B90" s="33" t="s">
        <v>156</v>
      </c>
      <c r="C90" s="8">
        <v>4</v>
      </c>
      <c r="D90" s="8">
        <v>3</v>
      </c>
      <c r="E90" s="8">
        <v>422</v>
      </c>
      <c r="F90" s="8">
        <v>1</v>
      </c>
      <c r="G90" s="8">
        <v>1</v>
      </c>
      <c r="H90" s="8">
        <v>59</v>
      </c>
      <c r="I90" s="8">
        <v>0</v>
      </c>
      <c r="J90" s="8">
        <v>0</v>
      </c>
      <c r="K90" s="8">
        <v>0</v>
      </c>
      <c r="L90" s="7">
        <v>5</v>
      </c>
      <c r="M90" s="7">
        <v>4</v>
      </c>
      <c r="N90" s="7">
        <v>481</v>
      </c>
      <c r="O90" s="7">
        <v>8</v>
      </c>
      <c r="P90" s="7">
        <v>7</v>
      </c>
      <c r="Q90" s="7">
        <v>1066</v>
      </c>
    </row>
    <row r="91" spans="1:17" x14ac:dyDescent="0.2">
      <c r="A91" s="33" t="s">
        <v>94</v>
      </c>
      <c r="B91" s="33" t="s">
        <v>157</v>
      </c>
      <c r="C91" s="8">
        <v>3</v>
      </c>
      <c r="D91" s="8">
        <v>2</v>
      </c>
      <c r="E91" s="8">
        <v>102.93</v>
      </c>
      <c r="F91" s="8">
        <v>0</v>
      </c>
      <c r="G91" s="8">
        <v>0</v>
      </c>
      <c r="H91" s="8">
        <v>0</v>
      </c>
      <c r="I91" s="8">
        <v>2</v>
      </c>
      <c r="J91" s="8">
        <v>2</v>
      </c>
      <c r="K91" s="8">
        <v>127.26</v>
      </c>
      <c r="L91" s="7">
        <v>5</v>
      </c>
      <c r="M91" s="7">
        <v>4</v>
      </c>
      <c r="N91" s="7">
        <v>230.19</v>
      </c>
      <c r="O91" s="7">
        <v>6</v>
      </c>
      <c r="P91" s="7">
        <v>5</v>
      </c>
      <c r="Q91" s="7">
        <v>803.01</v>
      </c>
    </row>
    <row r="92" spans="1:17" ht="15" customHeight="1" x14ac:dyDescent="0.2">
      <c r="A92" s="33" t="s">
        <v>95</v>
      </c>
      <c r="B92" s="33" t="s">
        <v>158</v>
      </c>
      <c r="C92" s="8">
        <v>61</v>
      </c>
      <c r="D92" s="8">
        <v>26</v>
      </c>
      <c r="E92" s="8">
        <v>4930.58</v>
      </c>
      <c r="F92" s="8">
        <v>48</v>
      </c>
      <c r="G92" s="8">
        <v>22</v>
      </c>
      <c r="H92" s="8">
        <v>3862.32</v>
      </c>
      <c r="I92" s="8">
        <v>43</v>
      </c>
      <c r="J92" s="8">
        <v>24</v>
      </c>
      <c r="K92" s="8">
        <v>4070</v>
      </c>
      <c r="L92" s="7">
        <v>96</v>
      </c>
      <c r="M92" s="7">
        <v>47</v>
      </c>
      <c r="N92" s="7">
        <v>12862.9</v>
      </c>
      <c r="O92" s="7">
        <v>194</v>
      </c>
      <c r="P92" s="7">
        <v>98</v>
      </c>
      <c r="Q92" s="7">
        <v>39169.760000000002</v>
      </c>
    </row>
    <row r="93" spans="1:17" ht="24" x14ac:dyDescent="0.2">
      <c r="A93" s="33" t="s">
        <v>96</v>
      </c>
      <c r="B93" s="33" t="s">
        <v>159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7" ht="25.5" x14ac:dyDescent="0.2">
      <c r="A94" s="36" t="s">
        <v>50</v>
      </c>
      <c r="B94" s="33" t="s">
        <v>160</v>
      </c>
      <c r="C94" s="8">
        <v>25</v>
      </c>
      <c r="D94" s="8">
        <v>15</v>
      </c>
      <c r="E94" s="8">
        <v>2886.92</v>
      </c>
      <c r="F94" s="8">
        <v>19</v>
      </c>
      <c r="G94" s="8">
        <v>18</v>
      </c>
      <c r="H94" s="8">
        <v>3967.92</v>
      </c>
      <c r="I94" s="8">
        <v>31</v>
      </c>
      <c r="J94" s="8">
        <v>31</v>
      </c>
      <c r="K94" s="8">
        <v>8127.2</v>
      </c>
      <c r="L94" s="7">
        <v>70</v>
      </c>
      <c r="M94" s="7">
        <v>59</v>
      </c>
      <c r="N94" s="7">
        <v>14982.04</v>
      </c>
      <c r="O94" s="7">
        <v>127</v>
      </c>
      <c r="P94" s="7">
        <v>106</v>
      </c>
      <c r="Q94" s="7">
        <v>27826.27</v>
      </c>
    </row>
    <row r="95" spans="1:17" x14ac:dyDescent="0.2">
      <c r="A95" s="36" t="s">
        <v>61</v>
      </c>
      <c r="B95" s="33" t="s">
        <v>71</v>
      </c>
      <c r="C95" s="8">
        <v>8</v>
      </c>
      <c r="D95" s="8">
        <v>8</v>
      </c>
      <c r="E95" s="8">
        <v>1829</v>
      </c>
      <c r="F95" s="8">
        <v>14</v>
      </c>
      <c r="G95" s="8">
        <v>14</v>
      </c>
      <c r="H95" s="8">
        <v>3612</v>
      </c>
      <c r="I95" s="8">
        <v>25</v>
      </c>
      <c r="J95" s="8">
        <v>25</v>
      </c>
      <c r="K95" s="8">
        <v>6982</v>
      </c>
      <c r="L95" s="7">
        <v>46</v>
      </c>
      <c r="M95" s="7">
        <v>46</v>
      </c>
      <c r="N95" s="7">
        <v>12423</v>
      </c>
      <c r="O95" s="7">
        <v>64</v>
      </c>
      <c r="P95" s="7">
        <v>64</v>
      </c>
      <c r="Q95" s="7">
        <v>16691</v>
      </c>
    </row>
    <row r="96" spans="1:17" x14ac:dyDescent="0.2">
      <c r="A96" s="36" t="s">
        <v>62</v>
      </c>
      <c r="B96" s="33" t="s">
        <v>161</v>
      </c>
      <c r="C96" s="8">
        <v>1</v>
      </c>
      <c r="D96" s="8">
        <v>1</v>
      </c>
      <c r="E96" s="8">
        <v>516</v>
      </c>
      <c r="F96" s="8">
        <v>0</v>
      </c>
      <c r="G96" s="8">
        <v>0</v>
      </c>
      <c r="H96" s="8">
        <v>0</v>
      </c>
      <c r="I96" s="8">
        <v>3</v>
      </c>
      <c r="J96" s="8">
        <v>3</v>
      </c>
      <c r="K96" s="8">
        <v>979</v>
      </c>
      <c r="L96" s="7">
        <v>4</v>
      </c>
      <c r="M96" s="7">
        <v>4</v>
      </c>
      <c r="N96" s="7">
        <v>1495</v>
      </c>
      <c r="O96" s="7">
        <v>21</v>
      </c>
      <c r="P96" s="7">
        <v>21</v>
      </c>
      <c r="Q96" s="7">
        <v>6548</v>
      </c>
    </row>
    <row r="97" spans="1:19" x14ac:dyDescent="0.2">
      <c r="A97" s="36" t="s">
        <v>63</v>
      </c>
      <c r="B97" s="33" t="s">
        <v>162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9" x14ac:dyDescent="0.2">
      <c r="A98" s="36" t="s">
        <v>64</v>
      </c>
      <c r="B98" s="33" t="s">
        <v>163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129</v>
      </c>
      <c r="I98" s="8">
        <v>1</v>
      </c>
      <c r="J98" s="8">
        <v>1</v>
      </c>
      <c r="K98" s="8">
        <v>147</v>
      </c>
      <c r="L98" s="7">
        <v>2</v>
      </c>
      <c r="M98" s="7">
        <v>2</v>
      </c>
      <c r="N98" s="7">
        <v>276</v>
      </c>
      <c r="O98" s="7">
        <v>3</v>
      </c>
      <c r="P98" s="7">
        <v>3</v>
      </c>
      <c r="Q98" s="7">
        <v>405</v>
      </c>
    </row>
    <row r="99" spans="1:19" x14ac:dyDescent="0.2">
      <c r="A99" s="36" t="s">
        <v>70</v>
      </c>
      <c r="B99" s="33" t="s">
        <v>72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9" x14ac:dyDescent="0.2">
      <c r="A100" s="36" t="s">
        <v>165</v>
      </c>
      <c r="B100" s="33" t="s">
        <v>73</v>
      </c>
      <c r="C100" s="8">
        <v>16</v>
      </c>
      <c r="D100" s="8">
        <v>6</v>
      </c>
      <c r="E100" s="8">
        <v>541.91999999999996</v>
      </c>
      <c r="F100" s="8">
        <v>4</v>
      </c>
      <c r="G100" s="8">
        <v>3</v>
      </c>
      <c r="H100" s="8">
        <v>226.92</v>
      </c>
      <c r="I100" s="8">
        <v>2</v>
      </c>
      <c r="J100" s="8">
        <v>2</v>
      </c>
      <c r="K100" s="8">
        <v>19.2</v>
      </c>
      <c r="L100" s="7">
        <v>19</v>
      </c>
      <c r="M100" s="7">
        <v>8</v>
      </c>
      <c r="N100" s="7">
        <v>789.04</v>
      </c>
      <c r="O100" s="7">
        <v>40</v>
      </c>
      <c r="P100" s="7">
        <v>19</v>
      </c>
      <c r="Q100" s="7">
        <v>4182.2700000000004</v>
      </c>
    </row>
    <row r="101" spans="1:19" x14ac:dyDescent="0.2">
      <c r="A101" s="36" t="s">
        <v>166</v>
      </c>
      <c r="B101" s="33" t="s">
        <v>91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9" x14ac:dyDescent="0.2">
      <c r="A102" s="36" t="s">
        <v>167</v>
      </c>
      <c r="B102" s="33" t="s">
        <v>74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9" ht="24" x14ac:dyDescent="0.2">
      <c r="A103" s="36" t="s">
        <v>168</v>
      </c>
      <c r="B103" s="33" t="s">
        <v>164</v>
      </c>
      <c r="C103" s="50" t="s">
        <v>15</v>
      </c>
      <c r="D103" s="50" t="s">
        <v>15</v>
      </c>
      <c r="E103" s="8">
        <v>12514</v>
      </c>
      <c r="F103" s="50" t="s">
        <v>15</v>
      </c>
      <c r="G103" s="50" t="s">
        <v>15</v>
      </c>
      <c r="H103" s="8">
        <v>12338</v>
      </c>
      <c r="I103" s="50" t="s">
        <v>15</v>
      </c>
      <c r="J103" s="50" t="s">
        <v>15</v>
      </c>
      <c r="K103" s="8">
        <v>11952</v>
      </c>
      <c r="L103" s="49" t="s">
        <v>15</v>
      </c>
      <c r="M103" s="49" t="s">
        <v>15</v>
      </c>
      <c r="N103" s="7">
        <v>36804</v>
      </c>
      <c r="O103" s="49" t="s">
        <v>15</v>
      </c>
      <c r="P103" s="49" t="s">
        <v>15</v>
      </c>
      <c r="Q103" s="7">
        <v>36804</v>
      </c>
    </row>
    <row r="104" spans="1:19" ht="14.25" x14ac:dyDescent="0.2">
      <c r="A104" s="30" t="s">
        <v>51</v>
      </c>
      <c r="B104" s="41" t="s">
        <v>169</v>
      </c>
      <c r="C104" s="7">
        <v>2514</v>
      </c>
      <c r="D104" s="7">
        <v>1616</v>
      </c>
      <c r="E104" s="53">
        <v>191453.27</v>
      </c>
      <c r="F104" s="7">
        <v>2151</v>
      </c>
      <c r="G104" s="7">
        <v>1349</v>
      </c>
      <c r="H104" s="53">
        <v>144842.94</v>
      </c>
      <c r="I104" s="7">
        <v>1899</v>
      </c>
      <c r="J104" s="7">
        <v>1219</v>
      </c>
      <c r="K104" s="53">
        <v>131412.82</v>
      </c>
      <c r="L104" s="7">
        <v>3136</v>
      </c>
      <c r="M104" s="7">
        <v>1983</v>
      </c>
      <c r="N104" s="7">
        <v>467709.03</v>
      </c>
      <c r="O104" s="7">
        <v>4562</v>
      </c>
      <c r="P104" s="7">
        <v>2992</v>
      </c>
      <c r="Q104" s="7">
        <v>1216050.2</v>
      </c>
    </row>
    <row r="105" spans="1:19" ht="13.5" customHeight="1" x14ac:dyDescent="0.2">
      <c r="A105" s="31"/>
      <c r="B105" s="13"/>
      <c r="C105" s="70" t="s">
        <v>204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</row>
    <row r="106" spans="1:19" x14ac:dyDescent="0.2">
      <c r="A106" s="29" t="s">
        <v>52</v>
      </c>
      <c r="B106" s="14" t="s">
        <v>14</v>
      </c>
      <c r="C106" s="8">
        <v>28</v>
      </c>
      <c r="D106" s="44" t="s">
        <v>15</v>
      </c>
      <c r="E106" s="45">
        <v>9408</v>
      </c>
      <c r="F106" s="8">
        <v>31</v>
      </c>
      <c r="G106" s="44" t="s">
        <v>15</v>
      </c>
      <c r="H106" s="8">
        <v>10416</v>
      </c>
      <c r="I106" s="9">
        <v>33</v>
      </c>
      <c r="J106" s="44" t="s">
        <v>15</v>
      </c>
      <c r="K106" s="9">
        <v>12112</v>
      </c>
      <c r="L106" s="9">
        <v>92</v>
      </c>
      <c r="M106" s="44" t="s">
        <v>15</v>
      </c>
      <c r="N106" s="10">
        <v>31936</v>
      </c>
      <c r="O106" s="9">
        <v>227</v>
      </c>
      <c r="P106" s="44" t="s">
        <v>15</v>
      </c>
      <c r="Q106" s="10">
        <v>77280</v>
      </c>
    </row>
    <row r="107" spans="1:19" ht="24" x14ac:dyDescent="0.2">
      <c r="A107" s="33" t="s">
        <v>53</v>
      </c>
      <c r="B107" s="32" t="s">
        <v>102</v>
      </c>
      <c r="C107" s="8">
        <v>0</v>
      </c>
      <c r="D107" s="44" t="s">
        <v>15</v>
      </c>
      <c r="E107" s="7">
        <v>0</v>
      </c>
      <c r="F107" s="8">
        <v>0</v>
      </c>
      <c r="G107" s="44" t="s">
        <v>15</v>
      </c>
      <c r="H107" s="8">
        <v>0</v>
      </c>
      <c r="I107" s="9">
        <v>0</v>
      </c>
      <c r="J107" s="44" t="s">
        <v>15</v>
      </c>
      <c r="K107" s="9">
        <v>0</v>
      </c>
      <c r="L107" s="9">
        <v>0</v>
      </c>
      <c r="M107" s="44" t="s">
        <v>15</v>
      </c>
      <c r="N107" s="10">
        <v>0</v>
      </c>
      <c r="O107" s="9">
        <v>0</v>
      </c>
      <c r="P107" s="44" t="s">
        <v>15</v>
      </c>
      <c r="Q107" s="10">
        <v>0</v>
      </c>
    </row>
    <row r="108" spans="1:19" ht="13.5" x14ac:dyDescent="0.2">
      <c r="A108" s="40" t="s">
        <v>54</v>
      </c>
      <c r="B108" s="28" t="s">
        <v>92</v>
      </c>
      <c r="C108" s="8">
        <v>28</v>
      </c>
      <c r="D108" s="44" t="s">
        <v>15</v>
      </c>
      <c r="E108" s="7">
        <v>9408</v>
      </c>
      <c r="F108" s="8">
        <v>31</v>
      </c>
      <c r="G108" s="44" t="s">
        <v>15</v>
      </c>
      <c r="H108" s="8">
        <v>10416</v>
      </c>
      <c r="I108" s="9">
        <v>33</v>
      </c>
      <c r="J108" s="44" t="s">
        <v>15</v>
      </c>
      <c r="K108" s="9">
        <v>12112</v>
      </c>
      <c r="L108" s="9">
        <v>92</v>
      </c>
      <c r="M108" s="44" t="s">
        <v>15</v>
      </c>
      <c r="N108" s="10">
        <v>31936</v>
      </c>
      <c r="O108" s="9">
        <v>227</v>
      </c>
      <c r="P108" s="44" t="s">
        <v>15</v>
      </c>
      <c r="Q108" s="10">
        <v>77280</v>
      </c>
    </row>
    <row r="109" spans="1:19" ht="42" customHeight="1" x14ac:dyDescent="0.2">
      <c r="A109" s="31"/>
      <c r="B109" s="42"/>
      <c r="C109" s="71" t="s">
        <v>205</v>
      </c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</row>
    <row r="110" spans="1:19" x14ac:dyDescent="0.2">
      <c r="A110" s="29" t="s">
        <v>55</v>
      </c>
      <c r="B110" s="43" t="s">
        <v>56</v>
      </c>
      <c r="C110" s="8">
        <v>0</v>
      </c>
      <c r="D110" s="4">
        <v>0</v>
      </c>
      <c r="E110" s="7">
        <v>0</v>
      </c>
      <c r="F110" s="8">
        <v>0</v>
      </c>
      <c r="G110" s="4">
        <v>0</v>
      </c>
      <c r="H110" s="8">
        <v>0</v>
      </c>
      <c r="I110" s="9">
        <v>0</v>
      </c>
      <c r="J110" s="4">
        <v>0</v>
      </c>
      <c r="K110" s="9">
        <v>0</v>
      </c>
      <c r="L110" s="9">
        <v>0</v>
      </c>
      <c r="M110" s="4">
        <v>0</v>
      </c>
      <c r="N110" s="10">
        <v>0</v>
      </c>
      <c r="O110" s="9">
        <v>0</v>
      </c>
      <c r="P110" s="4">
        <v>0</v>
      </c>
      <c r="Q110" s="10">
        <v>0</v>
      </c>
      <c r="S110" s="35"/>
    </row>
    <row r="111" spans="1:19" ht="36" x14ac:dyDescent="0.2">
      <c r="A111" s="33" t="s">
        <v>103</v>
      </c>
      <c r="B111" s="46" t="s">
        <v>110</v>
      </c>
      <c r="C111" s="8">
        <v>0</v>
      </c>
      <c r="D111" s="4">
        <v>0</v>
      </c>
      <c r="E111" s="7">
        <v>0</v>
      </c>
      <c r="F111" s="8">
        <v>0</v>
      </c>
      <c r="G111" s="4">
        <v>0</v>
      </c>
      <c r="H111" s="8">
        <v>0</v>
      </c>
      <c r="I111" s="9">
        <v>0</v>
      </c>
      <c r="J111" s="4">
        <v>0</v>
      </c>
      <c r="K111" s="9">
        <v>0</v>
      </c>
      <c r="L111" s="9">
        <v>0</v>
      </c>
      <c r="M111" s="4">
        <v>0</v>
      </c>
      <c r="N111" s="10">
        <v>0</v>
      </c>
      <c r="O111" s="9">
        <v>0</v>
      </c>
      <c r="P111" s="4">
        <v>0</v>
      </c>
      <c r="Q111" s="10">
        <v>0</v>
      </c>
      <c r="S111" s="35"/>
    </row>
    <row r="112" spans="1:19" ht="13.5" x14ac:dyDescent="0.2">
      <c r="A112" s="41" t="s">
        <v>104</v>
      </c>
      <c r="B112" s="27" t="s">
        <v>107</v>
      </c>
      <c r="C112" s="8">
        <v>0</v>
      </c>
      <c r="D112" s="4">
        <v>0</v>
      </c>
      <c r="E112" s="7">
        <v>0</v>
      </c>
      <c r="F112" s="8">
        <v>0</v>
      </c>
      <c r="G112" s="4">
        <v>0</v>
      </c>
      <c r="H112" s="8">
        <v>0</v>
      </c>
      <c r="I112" s="9">
        <v>0</v>
      </c>
      <c r="J112" s="4">
        <v>0</v>
      </c>
      <c r="K112" s="9">
        <v>0</v>
      </c>
      <c r="L112" s="9">
        <v>0</v>
      </c>
      <c r="M112" s="4">
        <v>0</v>
      </c>
      <c r="N112" s="10">
        <v>0</v>
      </c>
      <c r="O112" s="9">
        <v>0</v>
      </c>
      <c r="P112" s="4">
        <v>0</v>
      </c>
      <c r="Q112" s="10">
        <v>0</v>
      </c>
      <c r="S112" s="35"/>
    </row>
    <row r="113" spans="1:17" ht="13.5" x14ac:dyDescent="0.2">
      <c r="A113" s="30" t="s">
        <v>105</v>
      </c>
      <c r="B113" s="27" t="s">
        <v>108</v>
      </c>
      <c r="C113" s="3" t="s">
        <v>15</v>
      </c>
      <c r="D113" s="3" t="s">
        <v>15</v>
      </c>
      <c r="E113" s="7">
        <v>9408</v>
      </c>
      <c r="F113" s="3" t="s">
        <v>15</v>
      </c>
      <c r="G113" s="3" t="s">
        <v>15</v>
      </c>
      <c r="H113" s="7">
        <v>10416</v>
      </c>
      <c r="I113" s="3" t="s">
        <v>15</v>
      </c>
      <c r="J113" s="3" t="s">
        <v>15</v>
      </c>
      <c r="K113" s="10">
        <v>12112</v>
      </c>
      <c r="L113" s="3" t="s">
        <v>15</v>
      </c>
      <c r="M113" s="3" t="s">
        <v>15</v>
      </c>
      <c r="N113" s="10">
        <v>31936</v>
      </c>
      <c r="O113" s="3" t="s">
        <v>15</v>
      </c>
      <c r="P113" s="3" t="s">
        <v>15</v>
      </c>
      <c r="Q113" s="10">
        <v>77280</v>
      </c>
    </row>
    <row r="114" spans="1:17" ht="13.5" x14ac:dyDescent="0.2">
      <c r="A114" s="30" t="s">
        <v>106</v>
      </c>
      <c r="B114" s="28" t="s">
        <v>109</v>
      </c>
      <c r="C114" s="3" t="s">
        <v>15</v>
      </c>
      <c r="D114" s="3" t="s">
        <v>15</v>
      </c>
      <c r="E114" s="7">
        <v>200861</v>
      </c>
      <c r="F114" s="3" t="s">
        <v>15</v>
      </c>
      <c r="G114" s="3" t="s">
        <v>15</v>
      </c>
      <c r="H114" s="7">
        <v>155259</v>
      </c>
      <c r="I114" s="3" t="s">
        <v>15</v>
      </c>
      <c r="J114" s="3" t="s">
        <v>15</v>
      </c>
      <c r="K114" s="10">
        <v>143525</v>
      </c>
      <c r="L114" s="3" t="s">
        <v>15</v>
      </c>
      <c r="M114" s="3" t="s">
        <v>15</v>
      </c>
      <c r="N114" s="10">
        <v>499645</v>
      </c>
      <c r="O114" s="3" t="s">
        <v>15</v>
      </c>
      <c r="P114" s="3" t="s">
        <v>15</v>
      </c>
      <c r="Q114" s="10">
        <v>1293330</v>
      </c>
    </row>
    <row r="115" spans="1:17" s="17" customFormat="1" ht="25.5" customHeight="1" x14ac:dyDescent="0.2">
      <c r="A115" s="65" t="s">
        <v>170</v>
      </c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</row>
    <row r="116" spans="1:17" s="17" customFormat="1" ht="15" customHeight="1" x14ac:dyDescent="0.2">
      <c r="A116" s="34" t="s">
        <v>111</v>
      </c>
    </row>
    <row r="117" spans="1:17" s="17" customFormat="1" ht="15" customHeight="1" x14ac:dyDescent="0.2">
      <c r="A117" s="34" t="s">
        <v>112</v>
      </c>
    </row>
    <row r="118" spans="1:17" s="18" customFormat="1" ht="15" customHeight="1" x14ac:dyDescent="0.2">
      <c r="A118" s="34" t="s">
        <v>113</v>
      </c>
    </row>
    <row r="119" spans="1:17" s="18" customFormat="1" ht="15.75" customHeight="1" x14ac:dyDescent="0.2">
      <c r="A119" s="34" t="s">
        <v>114</v>
      </c>
    </row>
    <row r="120" spans="1:17" s="18" customFormat="1" ht="15.75" customHeight="1" x14ac:dyDescent="0.2">
      <c r="A120" s="35" t="s">
        <v>115</v>
      </c>
    </row>
    <row r="121" spans="1:17" ht="15" customHeight="1" x14ac:dyDescent="0.2">
      <c r="A121" s="35" t="s">
        <v>116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7" ht="15" customHeight="1" x14ac:dyDescent="0.2">
      <c r="A122" s="51" t="s">
        <v>171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7" x14ac:dyDescent="0.2">
      <c r="A123" s="3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7" x14ac:dyDescent="0.2">
      <c r="A124" s="38" t="s">
        <v>213</v>
      </c>
      <c r="B124" s="39"/>
      <c r="D124" s="38"/>
      <c r="F124" s="38" t="s">
        <v>214</v>
      </c>
      <c r="G124" s="38"/>
    </row>
    <row r="125" spans="1:17" x14ac:dyDescent="0.2">
      <c r="A125" s="6" t="s">
        <v>57</v>
      </c>
      <c r="B125"/>
      <c r="C125" s="16"/>
      <c r="D125" s="16" t="s">
        <v>17</v>
      </c>
      <c r="F125" s="6" t="s">
        <v>18</v>
      </c>
    </row>
    <row r="126" spans="1:17" x14ac:dyDescent="0.2">
      <c r="A126" s="6" t="s">
        <v>58</v>
      </c>
    </row>
    <row r="127" spans="1:17" x14ac:dyDescent="0.2">
      <c r="A127" s="38" t="s">
        <v>215</v>
      </c>
      <c r="B127" s="38"/>
      <c r="D127" s="38"/>
      <c r="F127" s="38" t="s">
        <v>216</v>
      </c>
      <c r="G127" s="38"/>
    </row>
    <row r="128" spans="1:17" x14ac:dyDescent="0.2">
      <c r="A128" s="6" t="s">
        <v>117</v>
      </c>
      <c r="C128" s="16"/>
      <c r="D128" s="16" t="s">
        <v>17</v>
      </c>
      <c r="F128" s="6" t="s">
        <v>18</v>
      </c>
    </row>
    <row r="130" spans="1:2" x14ac:dyDescent="0.2">
      <c r="A130" s="38" t="s">
        <v>217</v>
      </c>
      <c r="B130" s="38"/>
    </row>
    <row r="131" spans="1:2" x14ac:dyDescent="0.2">
      <c r="A131" s="6" t="s">
        <v>99</v>
      </c>
    </row>
  </sheetData>
  <mergeCells count="16">
    <mergeCell ref="A115:N115"/>
    <mergeCell ref="A17:A18"/>
    <mergeCell ref="B17:B18"/>
    <mergeCell ref="C17:E17"/>
    <mergeCell ref="F17:H17"/>
    <mergeCell ref="C19:Q19"/>
    <mergeCell ref="C105:Q105"/>
    <mergeCell ref="C109:Q109"/>
    <mergeCell ref="B8:M8"/>
    <mergeCell ref="E15:F15"/>
    <mergeCell ref="I17:K17"/>
    <mergeCell ref="L17:N17"/>
    <mergeCell ref="A9:N9"/>
    <mergeCell ref="A14:N14"/>
    <mergeCell ref="A13:O13"/>
    <mergeCell ref="O17:Q17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D24" sqref="D24"/>
    </sheetView>
  </sheetViews>
  <sheetFormatPr defaultRowHeight="12.75" x14ac:dyDescent="0.2"/>
  <cols>
    <col min="1" max="1" width="17.85546875" bestFit="1" customWidth="1"/>
    <col min="2" max="2" width="122" bestFit="1" customWidth="1"/>
  </cols>
  <sheetData>
    <row r="1" spans="1:2" x14ac:dyDescent="0.2">
      <c r="A1" s="11" t="s">
        <v>20</v>
      </c>
    </row>
    <row r="2" spans="1:2" x14ac:dyDescent="0.2">
      <c r="A2" s="11" t="s">
        <v>21</v>
      </c>
    </row>
    <row r="3" spans="1:2" x14ac:dyDescent="0.2">
      <c r="A3" s="11" t="s">
        <v>22</v>
      </c>
    </row>
    <row r="4" spans="1:2" x14ac:dyDescent="0.2">
      <c r="A4" s="11" t="s">
        <v>23</v>
      </c>
    </row>
    <row r="5" spans="1:2" x14ac:dyDescent="0.2">
      <c r="A5" s="11" t="s">
        <v>24</v>
      </c>
    </row>
    <row r="6" spans="1:2" x14ac:dyDescent="0.2">
      <c r="A6" s="11" t="s">
        <v>25</v>
      </c>
    </row>
    <row r="7" spans="1:2" x14ac:dyDescent="0.2">
      <c r="A7" s="11" t="s">
        <v>26</v>
      </c>
      <c r="B7" t="s">
        <v>212</v>
      </c>
    </row>
    <row r="8" spans="1:2" x14ac:dyDescent="0.2">
      <c r="A8" s="11" t="s">
        <v>27</v>
      </c>
      <c r="B8" t="s">
        <v>206</v>
      </c>
    </row>
    <row r="9" spans="1:2" x14ac:dyDescent="0.2">
      <c r="A9" s="11" t="s">
        <v>28</v>
      </c>
      <c r="B9">
        <v>288712070</v>
      </c>
    </row>
    <row r="10" spans="1:2" x14ac:dyDescent="0.2">
      <c r="A10" s="11" t="s">
        <v>29</v>
      </c>
      <c r="B10" s="52">
        <v>842669154</v>
      </c>
    </row>
    <row r="11" spans="1:2" x14ac:dyDescent="0.2">
      <c r="A11" s="11" t="s">
        <v>31</v>
      </c>
      <c r="B11">
        <v>2022</v>
      </c>
    </row>
    <row r="12" spans="1:2" x14ac:dyDescent="0.2">
      <c r="A12" s="11" t="s">
        <v>32</v>
      </c>
      <c r="B12" t="s">
        <v>207</v>
      </c>
    </row>
    <row r="13" spans="1:2" x14ac:dyDescent="0.2">
      <c r="A13" s="11" t="s">
        <v>33</v>
      </c>
      <c r="B13" t="s">
        <v>208</v>
      </c>
    </row>
    <row r="14" spans="1:2" x14ac:dyDescent="0.2">
      <c r="A14" s="11" t="s">
        <v>34</v>
      </c>
      <c r="B14" t="s">
        <v>209</v>
      </c>
    </row>
    <row r="15" spans="1:2" x14ac:dyDescent="0.2">
      <c r="A15" s="11" t="s">
        <v>35</v>
      </c>
      <c r="B15" t="s">
        <v>210</v>
      </c>
    </row>
    <row r="16" spans="1:2" x14ac:dyDescent="0.2">
      <c r="A16" s="11" t="s">
        <v>30</v>
      </c>
      <c r="B16" s="15">
        <v>44755</v>
      </c>
    </row>
    <row r="17" spans="1:2" x14ac:dyDescent="0.2">
      <c r="A17" s="11" t="s">
        <v>89</v>
      </c>
      <c r="B17" t="s">
        <v>211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Justina Masiulienė</cp:lastModifiedBy>
  <cp:lastPrinted>2022-03-14T07:39:43Z</cp:lastPrinted>
  <dcterms:created xsi:type="dcterms:W3CDTF">2005-03-29T07:53:13Z</dcterms:created>
  <dcterms:modified xsi:type="dcterms:W3CDTF">2022-07-13T09:47:25Z</dcterms:modified>
</cp:coreProperties>
</file>