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jusmsl\Desktop\"/>
    </mc:Choice>
  </mc:AlternateContent>
  <xr:revisionPtr revIDLastSave="0" documentId="8_{7EAF64C4-109A-43C2-A4B8-A0A0073A440C}" xr6:coauthVersionLast="47" xr6:coauthVersionMax="47" xr10:uidLastSave="{00000000-0000-0000-0000-000000000000}"/>
  <bookViews>
    <workbookView xWindow="7350" yWindow="1380" windowWidth="21600" windowHeight="11385" activeTab="2" xr2:uid="{DC72F2D8-C422-45B8-B146-306A82AFB86D}"/>
  </bookViews>
  <sheets>
    <sheet name="Pajamos" sheetId="1" r:id="rId1"/>
    <sheet name="Išlaidos" sheetId="2" r:id="rId2"/>
    <sheet name="Ataskaita" sheetId="3" r:id="rId3"/>
  </sheets>
  <externalReferences>
    <externalReference r:id="rId4"/>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53" i="3" l="1"/>
  <c r="I153" i="3"/>
  <c r="J152" i="3"/>
  <c r="I152" i="3"/>
  <c r="J151" i="3"/>
  <c r="I151" i="3"/>
  <c r="J150" i="3"/>
  <c r="I150" i="3"/>
  <c r="J149" i="3"/>
  <c r="I149" i="3"/>
  <c r="J148" i="3"/>
  <c r="I148" i="3"/>
  <c r="J147" i="3"/>
  <c r="I147" i="3"/>
  <c r="J146" i="3"/>
  <c r="I146" i="3"/>
  <c r="J145" i="3"/>
  <c r="I145" i="3"/>
  <c r="J144" i="3"/>
  <c r="I144" i="3"/>
  <c r="J143" i="3"/>
  <c r="I143" i="3"/>
  <c r="J142" i="3"/>
  <c r="I142" i="3"/>
  <c r="J141" i="3"/>
  <c r="I141" i="3"/>
  <c r="J140" i="3"/>
  <c r="I140" i="3"/>
  <c r="J139" i="3"/>
  <c r="I139" i="3"/>
  <c r="J138" i="3"/>
  <c r="I138" i="3"/>
  <c r="J137" i="3"/>
  <c r="I137" i="3"/>
  <c r="J136" i="3"/>
  <c r="I136" i="3"/>
  <c r="J135" i="3"/>
  <c r="I135" i="3"/>
  <c r="J134" i="3"/>
  <c r="I134" i="3"/>
  <c r="J133" i="3"/>
  <c r="I133" i="3"/>
  <c r="J132" i="3"/>
  <c r="I132" i="3"/>
  <c r="J131" i="3"/>
  <c r="I131" i="3"/>
  <c r="J130" i="3"/>
  <c r="I130" i="3"/>
  <c r="J129" i="3"/>
  <c r="I129" i="3"/>
  <c r="J128" i="3"/>
  <c r="I128" i="3"/>
  <c r="J127" i="3"/>
  <c r="I127" i="3"/>
  <c r="J126" i="3"/>
  <c r="I126" i="3"/>
  <c r="J125" i="3"/>
  <c r="I125" i="3"/>
  <c r="J124" i="3"/>
  <c r="I124" i="3"/>
  <c r="J123" i="3"/>
  <c r="I123" i="3"/>
  <c r="J122" i="3"/>
  <c r="I122" i="3"/>
  <c r="J121" i="3"/>
  <c r="I121" i="3"/>
  <c r="J120" i="3"/>
  <c r="I120" i="3"/>
  <c r="J119" i="3"/>
  <c r="I119" i="3"/>
  <c r="J118" i="3"/>
  <c r="I118" i="3"/>
  <c r="J117" i="3"/>
  <c r="I117" i="3"/>
  <c r="J116" i="3"/>
  <c r="I116" i="3"/>
  <c r="J115" i="3"/>
  <c r="I115" i="3"/>
  <c r="J114" i="3"/>
  <c r="I114" i="3"/>
  <c r="J113" i="3"/>
  <c r="I113" i="3"/>
  <c r="J112" i="3"/>
  <c r="I112" i="3"/>
  <c r="J111" i="3"/>
  <c r="I111" i="3"/>
  <c r="J110" i="3"/>
  <c r="I110" i="3"/>
  <c r="J109" i="3"/>
  <c r="I109" i="3"/>
  <c r="J108" i="3"/>
  <c r="I108" i="3"/>
  <c r="J107" i="3"/>
  <c r="I107" i="3"/>
  <c r="J106" i="3"/>
  <c r="I106" i="3"/>
  <c r="J105" i="3"/>
  <c r="I105" i="3"/>
  <c r="J104" i="3"/>
  <c r="I104" i="3"/>
  <c r="J103" i="3"/>
  <c r="I103" i="3"/>
  <c r="J102" i="3"/>
  <c r="I102" i="3"/>
  <c r="J101" i="3"/>
  <c r="I101" i="3"/>
  <c r="J100" i="3"/>
  <c r="I100" i="3"/>
  <c r="J99" i="3"/>
  <c r="I99" i="3"/>
  <c r="J98" i="3"/>
  <c r="I98" i="3"/>
  <c r="J97" i="3"/>
  <c r="I97" i="3"/>
  <c r="J96" i="3"/>
  <c r="I96" i="3"/>
  <c r="J95" i="3"/>
  <c r="I95" i="3"/>
  <c r="J94" i="3"/>
  <c r="I94" i="3"/>
  <c r="J93" i="3"/>
  <c r="I93" i="3"/>
  <c r="J92" i="3"/>
  <c r="I92" i="3"/>
  <c r="J91" i="3"/>
  <c r="I91" i="3"/>
  <c r="J90" i="3"/>
  <c r="I90" i="3"/>
  <c r="J89" i="3"/>
  <c r="I89" i="3"/>
  <c r="J88" i="3"/>
  <c r="I88" i="3"/>
  <c r="J87" i="3"/>
  <c r="I87" i="3"/>
  <c r="J86" i="3"/>
  <c r="I86" i="3"/>
  <c r="J85" i="3"/>
  <c r="I85" i="3"/>
  <c r="J84" i="3"/>
  <c r="I84" i="3"/>
  <c r="J83" i="3"/>
  <c r="I83" i="3"/>
  <c r="J82" i="3"/>
  <c r="I82" i="3"/>
  <c r="J81" i="3"/>
  <c r="I81" i="3"/>
  <c r="J80" i="3"/>
  <c r="I80" i="3"/>
  <c r="J79" i="3"/>
  <c r="I79" i="3"/>
  <c r="J78" i="3"/>
  <c r="I78" i="3"/>
  <c r="J77" i="3"/>
  <c r="I77" i="3"/>
  <c r="J76" i="3"/>
  <c r="I76" i="3"/>
  <c r="J75" i="3"/>
  <c r="I75" i="3"/>
  <c r="J74" i="3"/>
  <c r="I74" i="3"/>
  <c r="J73" i="3"/>
  <c r="I73" i="3"/>
  <c r="J72" i="3"/>
  <c r="I72" i="3"/>
  <c r="J71" i="3"/>
  <c r="I71" i="3"/>
  <c r="J70" i="3"/>
  <c r="I70" i="3"/>
  <c r="J69" i="3"/>
  <c r="I69" i="3"/>
  <c r="J68" i="3"/>
  <c r="I68" i="3"/>
  <c r="J67" i="3"/>
  <c r="I67" i="3"/>
  <c r="J66" i="3"/>
  <c r="I66" i="3"/>
  <c r="J65" i="3"/>
  <c r="I65" i="3"/>
  <c r="J64" i="3"/>
  <c r="I64" i="3"/>
  <c r="J63" i="3"/>
  <c r="I63" i="3"/>
  <c r="J62" i="3"/>
  <c r="I62" i="3"/>
  <c r="J61" i="3"/>
  <c r="I61" i="3"/>
  <c r="J60" i="3"/>
  <c r="I60" i="3"/>
  <c r="J59" i="3"/>
  <c r="I59" i="3"/>
  <c r="J58" i="3"/>
  <c r="I58" i="3"/>
  <c r="J57" i="3"/>
  <c r="I57" i="3"/>
  <c r="J56" i="3"/>
  <c r="I56" i="3"/>
  <c r="J55" i="3"/>
  <c r="I55" i="3"/>
  <c r="J54" i="3"/>
  <c r="I54" i="3"/>
  <c r="J53" i="3"/>
  <c r="I53" i="3"/>
  <c r="J52" i="3"/>
  <c r="I52" i="3"/>
  <c r="J51" i="3"/>
  <c r="I51" i="3"/>
  <c r="J50" i="3"/>
  <c r="I50" i="3"/>
  <c r="J49" i="3"/>
  <c r="I49" i="3"/>
  <c r="J48" i="3"/>
  <c r="I48" i="3"/>
  <c r="J47" i="3"/>
  <c r="I47" i="3"/>
  <c r="J46" i="3"/>
  <c r="I46" i="3"/>
  <c r="J45" i="3"/>
  <c r="I45" i="3"/>
  <c r="J44" i="3"/>
  <c r="I44" i="3"/>
  <c r="J43" i="3"/>
  <c r="I43" i="3"/>
  <c r="J42" i="3"/>
  <c r="I42" i="3"/>
  <c r="J41" i="3"/>
  <c r="I41" i="3"/>
  <c r="J40" i="3"/>
  <c r="I40" i="3"/>
  <c r="J39" i="3"/>
  <c r="I39" i="3"/>
  <c r="J38" i="3"/>
  <c r="I38" i="3"/>
  <c r="J37" i="3"/>
  <c r="I37" i="3"/>
  <c r="J36" i="3"/>
  <c r="I36" i="3"/>
  <c r="J35" i="3"/>
  <c r="I35" i="3"/>
  <c r="J34" i="3"/>
  <c r="I34" i="3"/>
  <c r="J33" i="3"/>
  <c r="I33" i="3"/>
  <c r="J32" i="3"/>
  <c r="I32" i="3"/>
  <c r="J31" i="3"/>
  <c r="I31" i="3"/>
  <c r="J30" i="3"/>
  <c r="I30" i="3"/>
  <c r="E25" i="2"/>
  <c r="E20" i="2"/>
  <c r="E24" i="2" s="1"/>
  <c r="D20" i="2"/>
  <c r="D24" i="2" s="1"/>
  <c r="J126" i="1"/>
  <c r="J125" i="1" s="1"/>
  <c r="I126" i="1"/>
  <c r="I125" i="1"/>
  <c r="J122" i="1"/>
  <c r="J121" i="1" s="1"/>
  <c r="I122" i="1"/>
  <c r="I121" i="1" s="1"/>
  <c r="I120" i="1" s="1"/>
  <c r="J116" i="1"/>
  <c r="J115" i="1" s="1"/>
  <c r="I116" i="1"/>
  <c r="I115" i="1" s="1"/>
  <c r="I114" i="1" s="1"/>
  <c r="J109" i="1"/>
  <c r="I109" i="1"/>
  <c r="J104" i="1"/>
  <c r="I104" i="1"/>
  <c r="J99" i="1"/>
  <c r="I99" i="1"/>
  <c r="J95" i="1"/>
  <c r="I95" i="1"/>
  <c r="J91" i="1"/>
  <c r="I91" i="1"/>
  <c r="J89" i="1"/>
  <c r="J88" i="1" s="1"/>
  <c r="I89" i="1"/>
  <c r="I88" i="1" s="1"/>
  <c r="J82" i="1"/>
  <c r="I82" i="1"/>
  <c r="J78" i="1"/>
  <c r="I78" i="1"/>
  <c r="J73" i="1"/>
  <c r="I73" i="1"/>
  <c r="J67" i="1"/>
  <c r="I67" i="1"/>
  <c r="J66" i="1"/>
  <c r="J65" i="1" s="1"/>
  <c r="I66" i="1"/>
  <c r="I65" i="1" s="1"/>
  <c r="J58" i="1"/>
  <c r="I58" i="1"/>
  <c r="J57" i="1"/>
  <c r="I57" i="1"/>
  <c r="J51" i="1"/>
  <c r="J50" i="1" s="1"/>
  <c r="J49" i="1" s="1"/>
  <c r="I51" i="1"/>
  <c r="I50" i="1" s="1"/>
  <c r="I49" i="1" s="1"/>
  <c r="J46" i="1"/>
  <c r="I46" i="1"/>
  <c r="J43" i="1"/>
  <c r="I43" i="1"/>
  <c r="J40" i="1"/>
  <c r="I40" i="1"/>
  <c r="I39" i="1" s="1"/>
  <c r="J35" i="1"/>
  <c r="I35" i="1"/>
  <c r="J30" i="1"/>
  <c r="J29" i="1" s="1"/>
  <c r="J26" i="1" s="1"/>
  <c r="I30" i="1"/>
  <c r="I29" i="1" s="1"/>
  <c r="I26" i="1" s="1"/>
  <c r="J27" i="1"/>
  <c r="I27" i="1"/>
  <c r="J39" i="1" l="1"/>
  <c r="J113" i="1" s="1"/>
  <c r="J131" i="1" s="1"/>
  <c r="J120" i="1"/>
  <c r="J114" i="1"/>
  <c r="I113" i="1"/>
  <c r="I131" i="1" s="1"/>
</calcChain>
</file>

<file path=xl/sharedStrings.xml><?xml version="1.0" encoding="utf-8"?>
<sst xmlns="http://schemas.openxmlformats.org/spreadsheetml/2006/main" count="315" uniqueCount="285">
  <si>
    <t>Savivaldybės ataskaitų teikimo Finansų ministerijai taisyklių</t>
  </si>
  <si>
    <t>1 priedas</t>
  </si>
  <si>
    <t xml:space="preserve">           (Savivaldybės biudžeto pajamų vykdymo ataskaitos forma)</t>
  </si>
  <si>
    <t>Joniškio rajono savivaldybės administracija</t>
  </si>
  <si>
    <t>(dokumento sudarytojo (savivaldybės) pavadinimas)</t>
  </si>
  <si>
    <t>9 mėnesių</t>
  </si>
  <si>
    <t xml:space="preserve">                                  (metinė, 1 ketvirčio, pusmečio, 9 mėnesių) </t>
  </si>
  <si>
    <t>SAVIVALDYBĖS BIUDŽETO PAJAMŲ VYKDYMO 2023 M.  RUGSĖJO 30 D. ATASKAITA</t>
  </si>
  <si>
    <t>2023-10-23  Nr.</t>
  </si>
  <si>
    <t>(data)</t>
  </si>
  <si>
    <t>(sudarymo vieta)</t>
  </si>
  <si>
    <t>Savivaldybės kodas:</t>
  </si>
  <si>
    <t>19</t>
  </si>
  <si>
    <t>(tūkst. eurų)</t>
  </si>
  <si>
    <t xml:space="preserve">Pajamų ekonominės klasifikacijos kodas </t>
  </si>
  <si>
    <t>Pajamų pavadinimas</t>
  </si>
  <si>
    <t>Eil.Nr.</t>
  </si>
  <si>
    <t>Patikslintas ataskaitinio laikotarpio planas</t>
  </si>
  <si>
    <t>Vykdymas</t>
  </si>
  <si>
    <t>Mokesčiai (2+4+10)</t>
  </si>
  <si>
    <t xml:space="preserve">Pajamų ir pelno mokesčiai </t>
  </si>
  <si>
    <t>Gyventojų pajamų mokestis</t>
  </si>
  <si>
    <t>Turto mokesčiai (5+8+9)</t>
  </si>
  <si>
    <t>Žemės mokestis</t>
  </si>
  <si>
    <t>Fizinių asmenų žemės mokestis</t>
  </si>
  <si>
    <t>Juridinių asmenų žemės mokestis</t>
  </si>
  <si>
    <t>Paveldimo turto mokestis</t>
  </si>
  <si>
    <t xml:space="preserve">Nekilnojamojo turto mokestis </t>
  </si>
  <si>
    <t>Prekių ir paslaugų mokesčiai (11+12+13)</t>
  </si>
  <si>
    <t>Loterijų ir lošimų mokesčiai</t>
  </si>
  <si>
    <t>Mokesčiai už aplinkos teršimą</t>
  </si>
  <si>
    <t>Kiti mokesčiai</t>
  </si>
  <si>
    <t>Dotacijos (15+18+21+24)</t>
  </si>
  <si>
    <t>Dotacijos iš užsienio šalių</t>
  </si>
  <si>
    <t>Dotacijos iš užsienio šalių einamiesiems tikslams</t>
  </si>
  <si>
    <t>Dotacijos iš užsienio šalių turtui įsigyti</t>
  </si>
  <si>
    <t>Dotacijos iš tarptautinių organizacijų</t>
  </si>
  <si>
    <t>Dotacijos iš tarptautinių organizacijų einamiesiems tikslams</t>
  </si>
  <si>
    <t>Dotacijos iš tarptautinių organizacijų turtui  įsigyti</t>
  </si>
  <si>
    <t>Europos Sąjungos finansinės paramos lėšos</t>
  </si>
  <si>
    <t>Europos Sąjungos finansnės paramos lėšos einamiesiems tikslams</t>
  </si>
  <si>
    <t xml:space="preserve">Europos Sąjungos finansinės paramos lėšos turtui įsigyti </t>
  </si>
  <si>
    <t>Dotacijos iš kitų valdžios sektoriaus subjektų (25+32)</t>
  </si>
  <si>
    <t>Dotacijos iš kitų valdžios sektoriaus subjektų einamiesiems tikslams (26+30+31)</t>
  </si>
  <si>
    <t>Speciali tikslinė dotacija savivaldybėms einamiesiems tikslams, iš viso (27+28+29)</t>
  </si>
  <si>
    <t>Valstybinėms (valstybės perduotoms savivaldybėms) funkcijoms atlikti</t>
  </si>
  <si>
    <t>Mokinio krepšeliui finansuoti</t>
  </si>
  <si>
    <t>Kita tikslinė dotacija</t>
  </si>
  <si>
    <t>Dotacija savivaldybėms iš Europos Sąjungos, kitos tarptautinės finansinės paramos ir bendrojo finansavimo lėšų einamiesiems tikslams</t>
  </si>
  <si>
    <t>Kitos dotacijos einamiesiems tikslams</t>
  </si>
  <si>
    <t>Dotacijos iš kitų valdžios sektoriaus subjektų turtui įsigyti (33+38+39)</t>
  </si>
  <si>
    <t>Speciali tikslinė dotacija savivaldybėms turtui įsigyti,  iš viso (34+35+36+37)</t>
  </si>
  <si>
    <t xml:space="preserve">Valstybinėms (valstybės perduotoms savivaldybėms) funkcijoms atlikti </t>
  </si>
  <si>
    <t>Ilgalaikiam materialiajam ir nematerialiajam turtui įsigyti</t>
  </si>
  <si>
    <t>Dotacija savivaldybėms iš Europos Sąjungos, kitos tarptautinės finansinės paramos ir bendrojo finansavimo lėšų turtui įsigyti</t>
  </si>
  <si>
    <t>Kitos dotacijos turtui įsigyti</t>
  </si>
  <si>
    <t>Kitos pajamos (41+53+61+62)</t>
  </si>
  <si>
    <t>Turto pajamos (42+46+47+48+52)</t>
  </si>
  <si>
    <t>Palūkanos (43+44+45)</t>
  </si>
  <si>
    <t>Palūkanos už paskolas</t>
  </si>
  <si>
    <t>Palūkanos už indėlius, depozitus ir sąskaitų likučius</t>
  </si>
  <si>
    <t>Palūkanos už vertybinius popierius (išskyrus akcijas)</t>
  </si>
  <si>
    <t>Dividendai ir kitos pelno įmokos</t>
  </si>
  <si>
    <t>Nuomos mokestis už valstybinę žemę</t>
  </si>
  <si>
    <t>Mokesčiai už valstybinius gamtos išteklius (49+50+51)</t>
  </si>
  <si>
    <t>Mokesčiai už medžiojamųjų gyvūnų išteklius</t>
  </si>
  <si>
    <t>Kiti mokesčiai už valstybinius gamtos išteklius</t>
  </si>
  <si>
    <t>Angliavandenilių išteklių mokestis</t>
  </si>
  <si>
    <t>Mokestis už valstybės turto naudojimą patikėjimo teise</t>
  </si>
  <si>
    <t>Pajamos už prekes ir paslaugas (54+55+56+57+60)</t>
  </si>
  <si>
    <t>Biudžetinių įstaigų pajamos už prekes ir paslaugas</t>
  </si>
  <si>
    <t>Pajamos už ilgalaikio ir trumpalaikio materialiojo turto nuomą</t>
  </si>
  <si>
    <t>Įmokos už išlaikymą švietimo, socialinės apsaugos ir kitose įstaigose</t>
  </si>
  <si>
    <t>Rinkliavos (58+59)</t>
  </si>
  <si>
    <t>Valstybės rinkliava</t>
  </si>
  <si>
    <t>Vietinė rinkliava</t>
  </si>
  <si>
    <t>Kitos pajamos</t>
  </si>
  <si>
    <t>Pajamos iš baudų, konfiskuoto turto ir kitų netesybų</t>
  </si>
  <si>
    <t>Kitos neišvardintos pajamos</t>
  </si>
  <si>
    <t>Materialiojo ir nematerialiojo turto realizavimo pajamos (64+79+84+87)</t>
  </si>
  <si>
    <t>Ilgalaikio materialiojo turto realizavimo pajamos (65+66+70+74+78)</t>
  </si>
  <si>
    <t>Žemės realizavimo pajamos</t>
  </si>
  <si>
    <t>Pastatų ir statinių realizavimo pajamos (67+68+69)</t>
  </si>
  <si>
    <t>Gyvenamųjų namų realizavimo pajamos</t>
  </si>
  <si>
    <t>Negyvenamųjų pastatų realizavimo pajamos</t>
  </si>
  <si>
    <t>Infrastruktūros ir kitų statinių realizavimo pajamos</t>
  </si>
  <si>
    <t>Mašinų ir įrenginių realizavimo pajamos (71+72+73)</t>
  </si>
  <si>
    <t>Transporto priemonių realizavimo pajamos</t>
  </si>
  <si>
    <t>Kitų mašinų ir įrenginių realizavimo pajamos</t>
  </si>
  <si>
    <t>Ginklų ir karinės įrangos realizavimo pajamos</t>
  </si>
  <si>
    <t>Kultūros ir kitų vertybių realizavimo pajamos (75+76+77)</t>
  </si>
  <si>
    <t>Muziejinių vertybių realizavimo pajamos</t>
  </si>
  <si>
    <t>Antikvarinių ir kitų meno kūrinių realizavimo pajamos</t>
  </si>
  <si>
    <t>Kitų vertybių realizavimo pajamos</t>
  </si>
  <si>
    <t>Kito ilgalaikio materialiojo turto realizavimo pajamos</t>
  </si>
  <si>
    <t>Nematerialiojo turto realizavimo pajamos (80+81+82+83)</t>
  </si>
  <si>
    <t>Kompiuterinės programinės įrangos realizavimo pajamos</t>
  </si>
  <si>
    <t>Patentų, licencijų realizavimo pajamos</t>
  </si>
  <si>
    <t>Literatūros ir meno kūrinių realizavimo pajamos</t>
  </si>
  <si>
    <t>Kito nematerialiojo turto realizavimo pajamos</t>
  </si>
  <si>
    <t>Atsargų realizavimo pajamos (85+86)</t>
  </si>
  <si>
    <t>Strateginių ir neliečiamųjų atsargų realizavimo pajamos</t>
  </si>
  <si>
    <t>Kitų atsargų realizavimo pajamos</t>
  </si>
  <si>
    <t>Biologinio turto ir žemės gelmių realizavimo pajamos</t>
  </si>
  <si>
    <t>IŠ VISO PAJAMŲ (1+14+40+63)</t>
  </si>
  <si>
    <t>ĮPLAUKOS IŠ FINANSINIO TURTO IR ĮSIPAREIGOJIMŲ (90+95)</t>
  </si>
  <si>
    <t>Finansinio turto sumažėjimo pajamos (finansinio turto pardavimo pajamos / grįžusios finansinės investicijos) (91+94)</t>
  </si>
  <si>
    <t>Vidaus finansinio turto sumažėjimo pajamos (surinktas iš rezidentų finansinis turtas ) (92+93)</t>
  </si>
  <si>
    <t>Akcijos (parduotos) ir kitas nuosavas kapitalas</t>
  </si>
  <si>
    <t>Kitos gautinos sumos (surinktos)</t>
  </si>
  <si>
    <t>Užsienio finansinio turto sumažėjimo pajamos (surinktas iš nerezidentų finansinis turtas)</t>
  </si>
  <si>
    <t>Finansinių įsipareigojimų prisiėmino pajamos (skolinimasis) (96+100)</t>
  </si>
  <si>
    <t>Vidaus finansinių įsipareigojimų prisiėmimo pajamos (pasiskolinta iš kreditorių rezidentų)</t>
  </si>
  <si>
    <t>Paskolos (gautos) (98+99)</t>
  </si>
  <si>
    <t>Trumpalaikės paskolos (gautos)</t>
  </si>
  <si>
    <t>Ilgalaikės paskolos (gautos)</t>
  </si>
  <si>
    <t>Užsienio finansinių įsipareigojimų prisiėmimo pajamos (pasiskolinta iš kreditorių nerezidentų)</t>
  </si>
  <si>
    <t>Paskolos (gautos) (102+103)</t>
  </si>
  <si>
    <t>Metų pradžios lėšų likutis</t>
  </si>
  <si>
    <t>iš jo: praėjusių metų nepanaudota pajamų dalis, kuri viršija praėjusių metų panaudotus asignavimus</t>
  </si>
  <si>
    <t xml:space="preserve">IŠ VISO ( 88+89+104)       </t>
  </si>
  <si>
    <t xml:space="preserve">  (ataskaitą pasirašančio asmens pareigų pavadinimas)                              (parašas)               (vardas, pavardė)</t>
  </si>
  <si>
    <t xml:space="preserve">   (už ataskaitos parengimą atsakingo asmens pareigų pavadinimas)           (parašas)                (vardas, pavardė)</t>
  </si>
  <si>
    <t xml:space="preserve">                         II SKYRIUS</t>
  </si>
  <si>
    <t xml:space="preserve">SAVIVALDYBĖS BIUDŽETO IŠLAIDŲ VYKDYMAS PAGAL VALSTYBĖS FUNKCIJŲ </t>
  </si>
  <si>
    <t>KLASIFIKACIJĄ</t>
  </si>
  <si>
    <t xml:space="preserve">Savivaldybės kodas :     </t>
  </si>
  <si>
    <t xml:space="preserve">(tūkst. eurų) </t>
  </si>
  <si>
    <t>Funkcinės klasifikacijos kodas</t>
  </si>
  <si>
    <t>Išlaidų pavadinimas</t>
  </si>
  <si>
    <t xml:space="preserve">Patikslintas ataskaitinio laikotarpio asignavimų planas  </t>
  </si>
  <si>
    <t>2</t>
  </si>
  <si>
    <t>Bendros valstybės paslaugos</t>
  </si>
  <si>
    <t>Gynyba</t>
  </si>
  <si>
    <t>Viešoji tvarka ir visuomenės apsauga</t>
  </si>
  <si>
    <t>Ekonomika</t>
  </si>
  <si>
    <t xml:space="preserve">Aplinkos apsauga </t>
  </si>
  <si>
    <t>Būstas ir komunalinis ūkis</t>
  </si>
  <si>
    <t>Sveikatos apsauga</t>
  </si>
  <si>
    <t>Poilsis, kultūra ir religija</t>
  </si>
  <si>
    <t>Švietimas</t>
  </si>
  <si>
    <t>Socialinė apsauga</t>
  </si>
  <si>
    <t>IŠ VISO ASIGNAVIMŲ (1+...+10)</t>
  </si>
  <si>
    <t>iš jų asignavimai, skirti Europos Sąjungos ir kitai tarptautinei finansinei paramai bendrai finansuoti, įskaitant tinkamų finansuoti išlaidų daliai tenkantį pridėtinės vertės mokestį, išskyrus iš valstybės biudžeto gautus asignavimus, skirtus Europos Sąjungos ir kitai tarptautinei finansinei paramai bendrai finansuoti</t>
  </si>
  <si>
    <t>Finansinio turto padidėjimo išlaidos (finansinio turto įsigijimo / investavimo išlaidos)</t>
  </si>
  <si>
    <t>Finansinių įsipareigojimų vykdymo išlaidos (grąžintos paskolos)</t>
  </si>
  <si>
    <t>IŠ VISO IŠLAIDŲ (11+13+14)</t>
  </si>
  <si>
    <t>LĖŠŲ LIKUTIS ATASKAITINIO LAIKOTARPIO PABAIGOJE (17+19+20)</t>
  </si>
  <si>
    <t>x</t>
  </si>
  <si>
    <t>iš jo: apyvartinių lėšų likutis</t>
  </si>
  <si>
    <t xml:space="preserve">      iš jo praėjusių metų nepanaudota pajamų dalis (pildoma tik teikiant ataskaitą už metus)</t>
  </si>
  <si>
    <t xml:space="preserve">         skolintų lėšų likutis</t>
  </si>
  <si>
    <t xml:space="preserve">        kitos apyvartinės lėšos dėl kredito įstaigų veiklos apribojimo</t>
  </si>
  <si>
    <t>Pastaba. Teikiant pasirašytą Savivaldybės biudžeto išlaidų vykdymo ataskaitą, šios ataskaitos I skyriaus lentelėje duomenys nurodomi pagal Lietuvos Respublikos valstybės ir savivaldybių biudžetų pajamų ir išlaidų klasifikaciją, patvirtintą Lietuvos Respublikos finansų ministro 2003 m. liepos 3 d. įsakymu Nr. 1K-184 „Dėl Lietuvos Respublikos valstybės ir savivaldybių biudžetų pajamų ir išlaidų klasifikacijos patvirtinimo“, nedetalizuojant pagal valstybės funkcijas.</t>
  </si>
  <si>
    <t xml:space="preserve">  (ataskaitą pasirašančio asmens pareigų pavadinimas)                        (parašas)                 (vardas, pavardė)</t>
  </si>
  <si>
    <t>( už ataskaitos parengimą atsakingo asmens pareigų pavadinimas)          (parašas)                 (vardas, pavardė)</t>
  </si>
  <si>
    <t>2 priedas</t>
  </si>
  <si>
    <t>(Savivaldybės biudžeto išlaidų vykdymo ataskaitos forma)</t>
  </si>
  <si>
    <t>Joniškio rajono savivaldybė</t>
  </si>
  <si>
    <t>( dokumento sudarytojo (savivaldybės) pavadinimas)</t>
  </si>
  <si>
    <t>(metinė, 1 ketvirčio, pusmečio,  9 mėnesių)</t>
  </si>
  <si>
    <t>SAVIVALDYBĖS BIUDŽETO IŠLAIDŲ VYKDYMO 2023 M.  RUGSĖJO 30 D. ATASKAITA</t>
  </si>
  <si>
    <t>2023-10-23</t>
  </si>
  <si>
    <t>I SKYRIUS</t>
  </si>
  <si>
    <t>SAVIVALDYBĖS BIUDŽETO IŠLAIDŲ VYKDYMAS PAGAL VALSTYBĖS FUNKCIJŲ IR IŠLAIDŲ EKONOMINĘ KLASIFIKACIJĄ</t>
  </si>
  <si>
    <t>Savivaldos institucijos</t>
  </si>
  <si>
    <t xml:space="preserve">Funkcijos kodas:    </t>
  </si>
  <si>
    <t>(Išlaidų pavadinimas pagal valstybės funkcijų klasifikaciją )</t>
  </si>
  <si>
    <t>(tūkst. eur)</t>
  </si>
  <si>
    <t xml:space="preserve">Išlaidų ekonominės klasifikacijos kodas </t>
  </si>
  <si>
    <t>Eil. Nr.</t>
  </si>
  <si>
    <t>Patikslinta ataskaitinio laikotarpio išlaidų sąmata</t>
  </si>
  <si>
    <t>Išlaidos (2+8+25+39+43+57+65)</t>
  </si>
  <si>
    <t>Darbo užmokestis ir socialinis draudimas (3+6)</t>
  </si>
  <si>
    <t xml:space="preserve">Darbo užmokestis </t>
  </si>
  <si>
    <t>Darbo užmokestis pinigais</t>
  </si>
  <si>
    <t>Pajamos natūra</t>
  </si>
  <si>
    <t>Socialinio draudimo įmokos</t>
  </si>
  <si>
    <t>Prekių ir paslaugų įsigijimo išlaidos (9)</t>
  </si>
  <si>
    <t>Prekių ir paslaugų įsigijimo išlaidos (10+….+24)</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</si>
  <si>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</si>
  <si>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</si>
  <si>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</si>
  <si>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</si>
  <si>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</si>
  <si>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</si>
  <si>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</si>
  <si>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</si>
  <si>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</si>
  <si>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</si>
  <si>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</si>
  <si>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</si>
  <si>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</si>
  <si>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</si>
  <si>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Kitų prekių ir paslaugų įsigijimo išlaidos</t>
  </si>
  <si>
    <t>Palūkanos (26+37)</t>
  </si>
  <si>
    <t>Palūkanos (27+30+33)</t>
  </si>
  <si>
    <t>Palūkanos nerezidentams</t>
  </si>
  <si>
    <t>Asignavimų valdytojų sumokėtos palūkanos</t>
  </si>
  <si>
    <t>Savivaldybių sumokėtos palūkanos</t>
  </si>
  <si>
    <t>Palūkanos rezidentams, kitiems nei valdžios sektorius (tik už tiesioginę skolą) (31+32)</t>
  </si>
  <si>
    <t>Palūkanos kitiems valdžios sektoriaus subjektams (34+35+36)</t>
  </si>
  <si>
    <t>Palūkanos valstybės biudžetui</t>
  </si>
  <si>
    <t>Palūkanos savivaldybių biudžetams</t>
  </si>
  <si>
    <t>Palūkanos nebiudžetiniams fondams</t>
  </si>
  <si>
    <t>Žemės nuoma</t>
  </si>
  <si>
    <t xml:space="preserve">Žemės nuoma </t>
  </si>
  <si>
    <t>Subsidijos (40)</t>
  </si>
  <si>
    <t>Subsidijos iš biudžeto lėšų (41+42)</t>
  </si>
  <si>
    <t>Subsidijos gaminiams</t>
  </si>
  <si>
    <t>Subsidijos gamybai</t>
  </si>
  <si>
    <t>Dotacijos (44+47+50)</t>
  </si>
  <si>
    <t>Dotacijos užsienio valstybėms (45+46)</t>
  </si>
  <si>
    <t>Dotacijos užsienio valstybėms einamiesiems tikslams</t>
  </si>
  <si>
    <t>Dotacijos užsienio valstybėms turtui įsigyti</t>
  </si>
  <si>
    <t>Dotacijos tarptautinėms organizacijoms (48+49)</t>
  </si>
  <si>
    <t>Dotacijos tarptautinėms organizacijoms einamiesiems tikslams</t>
  </si>
  <si>
    <t>Dotacijos tarptautinėms organizacijoms turtui įsigyti</t>
  </si>
  <si>
    <t>Dotacijos kitiems valdžios sektoriaus subjektams (51+54)</t>
  </si>
  <si>
    <t>Dotacijos kitiems valdžios sektoriaus subjektams einamiesiems tikslams (52+53)</t>
  </si>
  <si>
    <t>Dotacijos kitiems valdžios sektoriaus subjektams einamiesiems tikslams</t>
  </si>
  <si>
    <t>Dotacijos savivaldybėms einamiesiems tikslams</t>
  </si>
  <si>
    <t>Dotacijos kitiems valdžios sektoriaus subjektams turtui įsigyti (55+56)</t>
  </si>
  <si>
    <t>Dotacijos kitiems valdžios sektoriaus subjektams turtui įsigyti</t>
  </si>
  <si>
    <t>Dotacijos savivaldybėms turtui įsigyti</t>
  </si>
  <si>
    <t>Socialinės išmokos (pašalpos) (58+61+62)</t>
  </si>
  <si>
    <t>Socialinė parama (socialinės paramos pašalpos) (59+60)</t>
  </si>
  <si>
    <t>Socialinė parama pinigais</t>
  </si>
  <si>
    <t>Socialinė parama natūra</t>
  </si>
  <si>
    <t>Rentos</t>
  </si>
  <si>
    <t>Darbdavių socialinė parama (63+64)</t>
  </si>
  <si>
    <t>Darbdavių socialinė parama pinigais</t>
  </si>
  <si>
    <t>Darbdavių socialinė parama natūra</t>
  </si>
  <si>
    <t>Kitos išlaidos (66+70)</t>
  </si>
  <si>
    <t>Kitos išlaidos einamiesiems tikslams (67+68+69)</t>
  </si>
  <si>
    <t>Stipendijos</t>
  </si>
  <si>
    <t>Kitos išlaidos kitiems einamiesiems tikslams</t>
  </si>
  <si>
    <t>Valiutos kurso įtaka</t>
  </si>
  <si>
    <t>Kitos išlaidos turtui įsigyti</t>
  </si>
  <si>
    <t>MATERIALIOJO IR NEMATERIALIOJO TURTO ĮSIGIJIMO IŠLAIDOS (72+90+95+97+99)</t>
  </si>
  <si>
    <t>Ilgalaikio materialiojo turto kūrimo ir įsigijimo išlaidos (73+75+79+84+88)</t>
  </si>
  <si>
    <t>Žemės įsigijimo išlaidos</t>
  </si>
  <si>
    <t>Pastatų ir statinių įsigijimo išlaidos (76+77+78)</t>
  </si>
  <si>
    <t>Gyvenamųjų namų įsigijimo išlaidos</t>
  </si>
  <si>
    <t>Negyvenamųjų pastatų įsigijimo išlaidos</t>
  </si>
  <si>
    <t>Infrastruktūros ir kitų statinių įsigijimo išlaidos</t>
  </si>
  <si>
    <t>Mašinų ir įrenginių įsigijimo išlaidos (80+81+82+83)</t>
  </si>
  <si>
    <t>Transporto priemonių įsigijimo išlaidos</t>
  </si>
  <si>
    <t>Kitų mašinų ir įrenginių įsigijimo išlaidos</t>
  </si>
  <si>
    <t xml:space="preserve">Ginklų ir karinės įrangos įsigijimo išlaidos </t>
  </si>
  <si>
    <t>Kompiuterinės techninės ir elektroninių ryšių įrangos įsigijimo išlaidos</t>
  </si>
  <si>
    <t>Kultūros ir kitų vertybių įsigijimo išlaidos (85+86+87)</t>
  </si>
  <si>
    <t>Muziejinių vertybių įsigijimo išlaidos</t>
  </si>
  <si>
    <t>Antikvarinių ir kitų meno kūrinių įsigijimo išlaidos</t>
  </si>
  <si>
    <t>Kitų vertybių įsigijimo išlaidos</t>
  </si>
  <si>
    <t>Kito ilgalaikio materialiojo turto įsigijimo išlaidos</t>
  </si>
  <si>
    <t>Kito ilgalaikio materialiojo turto įsigijimo  išlaidos</t>
  </si>
  <si>
    <t>Nematerialiojo turto kūrimo ir įsigijimo išlaidos (91+92+93+94)</t>
  </si>
  <si>
    <t>Kompiuterinės programinės įrangos, kompiuterinės programinės įrangos licencijų įsigijimo išlaidos</t>
  </si>
  <si>
    <t>Patentų įsigijimo išlaidos</t>
  </si>
  <si>
    <t>Literatūros ir meno kūrinių įsigijimo išlaidos</t>
  </si>
  <si>
    <t>Kito nematerialiojo turto įsigijimo išlaidos</t>
  </si>
  <si>
    <t>Atsargų kūrimo ir įsigijimo išlaidos</t>
  </si>
  <si>
    <t>Kitų atsargų įsigijimo išlaidos</t>
  </si>
  <si>
    <t>Ilgalaikio turto finansinės nuomos (lizingo) išlaidos</t>
  </si>
  <si>
    <t>Biologinio turto ir žemės gelmių išteklių įsigijimo išlaidos (100+101+102)</t>
  </si>
  <si>
    <t>Žemės gelmių išteklių įsigijimo išlaidos</t>
  </si>
  <si>
    <t>Gyvulių ir kitų gyvūnų įsigijimo išlaidos</t>
  </si>
  <si>
    <t>Miškų, vaismedžių ir kitų augalų įsigijimo išlaidos</t>
  </si>
  <si>
    <t>IŠ VISO ASIGNAVIMŲ (1+71)</t>
  </si>
  <si>
    <t>Finansinio turto padidėjimo išlaidos (finansinio turto įsigijimo / investavimo išlaidos) (105+109)</t>
  </si>
  <si>
    <t>Vidaus finansinio turto padidėjimo išlaidos (investavimo į rezidentus išlaidos) (106+107+108)</t>
  </si>
  <si>
    <t>Akcijos (įsigytos iš rezidentų)</t>
  </si>
  <si>
    <t>Kitos trumpalaikės mokėtinos sumos (suteiktos)</t>
  </si>
  <si>
    <t>Kitos ilgalaikės mokėtinos sumos (suteiktos)</t>
  </si>
  <si>
    <t>Užsienio finansinio turto padidėjimo išlaidos (investavimo į nerezidentus išlaidos) (110+111+112)</t>
  </si>
  <si>
    <t>Akcijos (įsigytos iš nerezidentų)</t>
  </si>
  <si>
    <t>Finansinių įsipareigojimų vykdymo išlaidos (grąžintos skolos) (114+119)</t>
  </si>
  <si>
    <t>Vidaus finansinių įsipareigojimų vykdymo išlaidos (kreditoriams rezidentams grąžintos skolos)  (115+116+117+118)</t>
  </si>
  <si>
    <t>Trumpalaikės paskolos (grąžintos)</t>
  </si>
  <si>
    <t>Ilgalaikės paskolos (grąžintos)</t>
  </si>
  <si>
    <t>Kitos trumpalaikės mokėtinos sumos (grąžintos)</t>
  </si>
  <si>
    <t>Kitos ilgalaikės mokėtinos sumos (grąžintos)</t>
  </si>
  <si>
    <t>Užsienio finansinių įsipareigojimų vykdymo išlaidos (grąžinta kreditoriams nerezedentams) (120+121+122+123)</t>
  </si>
  <si>
    <t>IŠ VISO IŠLAIDŲ (103+104+113)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</si>
</sst>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4" x14ac:knownFonts="1">
    <font>
      <sz val="11"/>
      <color theme="1"/>
      <name val="Calibri"/>
      <family val="2"/>
      <charset val="186"/>
      <scheme val="minor"/>
    </font>
    <font>
      <sz val="9"/>
      <name val="Times New Roman"/>
      <charset val="1"/>
    </font>
    <font>
      <sz val="7"/>
      <name val="Times New Roman"/>
      <charset val="1"/>
    </font>
    <font>
      <b/>
      <sz val="9"/>
      <name val="Times New Roman"/>
      <charset val="1"/>
    </font>
    <font>
      <sz val="8"/>
      <name val="Times New Roman"/>
      <family val="1"/>
      <charset val="186"/>
    </font>
    <font>
      <b/>
      <sz val="8"/>
      <name val="Times New Roman"/>
      <family val="1"/>
      <charset val="186"/>
    </font>
    <font>
      <sz val="10"/>
      <name val="Arial"/>
      <charset val="1"/>
    </font>
    <font>
      <b/>
      <sz val="10"/>
      <name val="Times New Roman"/>
      <charset val="1"/>
    </font>
    <font>
      <sz val="10"/>
      <name val="Times New Roman"/>
      <family val="1"/>
      <charset val="186"/>
    </font>
    <font>
      <sz val="9"/>
      <name val="Times New Roman"/>
      <family val="1"/>
      <charset val="186"/>
    </font>
    <font>
      <sz val="8"/>
      <name val="Arial"/>
      <family val="2"/>
      <charset val="186"/>
    </font>
    <font>
      <b/>
      <sz val="9"/>
      <name val="Times New Roman"/>
      <family val="1"/>
      <charset val="186"/>
    </font>
    <font>
      <b/>
      <sz val="8"/>
      <name val="Times New Roman"/>
      <charset val="1"/>
    </font>
    <font>
      <sz val="8"/>
      <name val="Times New Roman"/>
      <charset val="1"/>
    </font>
  </fonts>
  <fills count="2">
    <fill>
      <patternFill patternType="none"/>
    </fill>
    <fill>
      <patternFill patternType="gray125"/>
    </fill>
  </fills>
  <borders count="22">
    <border>
      <left/>
      <right/>
      <top/>
      <bottom/>
      <diagonal/>
    </border>
    <border>
      <left/>
      <right/>
      <top/>
      <bottom style="hair">
        <color indexed="8"/>
      </bottom>
      <diagonal/>
    </border>
    <border>
      <left/>
      <right/>
      <top style="hair">
        <color indexed="8"/>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style="hair">
        <color indexed="8"/>
      </bottom>
      <diagonal/>
    </border>
    <border>
      <left/>
      <right style="hair">
        <color indexed="8"/>
      </right>
      <top/>
      <bottom/>
      <diagonal/>
    </border>
    <border>
      <left/>
      <right/>
      <top style="hair">
        <color indexed="8"/>
      </top>
      <bottom style="hair">
        <color indexed="8"/>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s>
  <cellStyleXfs count="1">
    <xf numFmtId="0" fontId="0" fillId="0" borderId="0"/>
  </cellStyleXfs>
  <cellXfs count="160">
    <xf numFmtId="0" fontId="0" fillId="0" borderId="0" xfId="0"/>
    <xf numFmtId="0" fontId="1" fillId="0" borderId="0" xfId="0" applyFont="1"/>
    <xf numFmtId="49" fontId="2" fillId="0" borderId="0" xfId="0" applyNumberFormat="1" applyFont="1"/>
    <xf numFmtId="49" fontId="2" fillId="0" borderId="0" xfId="0" applyNumberFormat="1" applyFont="1"/>
    <xf numFmtId="0" fontId="3" fillId="0" borderId="0" xfId="0" applyFont="1"/>
    <xf numFmtId="0" fontId="4" fillId="0" borderId="0" xfId="0" applyFont="1"/>
    <xf numFmtId="0" fontId="1" fillId="0" borderId="1" xfId="0" applyFont="1" applyBorder="1" applyAlignment="1" applyProtection="1">
      <alignment horizontal="left" vertical="center"/>
      <protection locked="0"/>
    </xf>
    <xf numFmtId="0" fontId="4" fillId="0" borderId="0" xfId="0" applyFont="1" applyAlignment="1">
      <alignment horizontal="center" vertical="center"/>
    </xf>
    <xf numFmtId="0" fontId="0" fillId="0" borderId="1" xfId="0" applyBorder="1" applyAlignment="1" applyProtection="1">
      <alignment horizontal="left" vertical="center"/>
      <protection locked="0"/>
    </xf>
    <xf numFmtId="0" fontId="4" fillId="0" borderId="0" xfId="0" applyFont="1"/>
    <xf numFmtId="49" fontId="3" fillId="0" borderId="0" xfId="0" applyNumberFormat="1" applyFont="1" applyAlignment="1" applyProtection="1">
      <alignment horizontal="left" vertical="center"/>
      <protection locked="0"/>
    </xf>
    <xf numFmtId="49" fontId="3" fillId="0" borderId="0" xfId="0" applyNumberFormat="1" applyFont="1" applyProtection="1">
      <protection locked="0"/>
    </xf>
    <xf numFmtId="49" fontId="3" fillId="0" borderId="0" xfId="0" applyNumberFormat="1" applyFont="1" applyAlignment="1" applyProtection="1">
      <alignment horizontal="center" vertical="center"/>
      <protection locked="0"/>
    </xf>
    <xf numFmtId="49" fontId="4" fillId="0" borderId="0" xfId="0" applyNumberFormat="1" applyFont="1" applyAlignment="1" applyProtection="1">
      <alignment horizontal="center" vertical="center"/>
      <protection locked="0"/>
    </xf>
    <xf numFmtId="49" fontId="4" fillId="0" borderId="0" xfId="0" applyNumberFormat="1" applyFont="1"/>
    <xf numFmtId="49" fontId="4" fillId="0" borderId="2" xfId="0" applyNumberFormat="1" applyFont="1" applyBorder="1" applyAlignment="1">
      <alignment horizontal="center" vertical="center"/>
    </xf>
    <xf numFmtId="49" fontId="4" fillId="0" borderId="0" xfId="0" applyNumberFormat="1" applyFont="1" applyAlignment="1">
      <alignment horizontal="right" vertical="center"/>
    </xf>
    <xf numFmtId="49" fontId="4" fillId="0" borderId="3" xfId="0" applyNumberFormat="1" applyFont="1" applyBorder="1" applyAlignment="1">
      <alignment horizontal="right" vertical="center"/>
    </xf>
    <xf numFmtId="3" fontId="3" fillId="0" borderId="4" xfId="0" applyNumberFormat="1" applyFont="1" applyBorder="1" applyProtection="1">
      <protection locked="0"/>
    </xf>
    <xf numFmtId="49" fontId="4" fillId="0" borderId="0" xfId="0" applyNumberFormat="1" applyFont="1" applyAlignment="1">
      <alignment horizontal="right" vertical="center"/>
    </xf>
    <xf numFmtId="0" fontId="4" fillId="0" borderId="5" xfId="0" applyFont="1" applyBorder="1" applyAlignment="1">
      <alignment horizontal="center" vertical="center" wrapText="1"/>
    </xf>
    <xf numFmtId="0" fontId="1" fillId="0" borderId="6" xfId="0" applyFont="1" applyBorder="1" applyAlignment="1">
      <alignment horizontal="center" vertical="center" wrapText="1"/>
    </xf>
    <xf numFmtId="0" fontId="4" fillId="0" borderId="7" xfId="0" applyFont="1" applyBorder="1" applyAlignment="1">
      <alignment horizontal="center" vertical="center"/>
    </xf>
    <xf numFmtId="0" fontId="2" fillId="0" borderId="7" xfId="0" applyFont="1" applyBorder="1" applyAlignment="1">
      <alignment horizontal="center" vertical="center" wrapText="1"/>
    </xf>
    <xf numFmtId="0" fontId="4"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Alignment="1">
      <alignment horizontal="center" vertical="center" wrapText="1"/>
    </xf>
    <xf numFmtId="0" fontId="4" fillId="0" borderId="9" xfId="0" applyFont="1" applyBorder="1" applyAlignment="1">
      <alignment horizontal="center" vertical="center"/>
    </xf>
    <xf numFmtId="0" fontId="2" fillId="0" borderId="9" xfId="0" applyFont="1" applyBorder="1" applyAlignment="1">
      <alignment horizontal="center" vertical="center" wrapText="1"/>
    </xf>
    <xf numFmtId="0" fontId="4"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4" fillId="0" borderId="12" xfId="0" applyFont="1" applyBorder="1" applyAlignment="1">
      <alignment horizontal="center" vertical="center"/>
    </xf>
    <xf numFmtId="0" fontId="2" fillId="0" borderId="12" xfId="0" applyFont="1" applyBorder="1" applyAlignment="1">
      <alignment horizontal="center" vertical="center" wrapText="1"/>
    </xf>
    <xf numFmtId="0" fontId="4" fillId="0" borderId="12" xfId="0" applyFont="1" applyBorder="1" applyAlignment="1">
      <alignment horizontal="center" vertical="center" wrapText="1"/>
    </xf>
    <xf numFmtId="3" fontId="2" fillId="0" borderId="13" xfId="0" applyNumberFormat="1" applyFont="1" applyBorder="1" applyAlignment="1">
      <alignment horizontal="center" vertical="center"/>
    </xf>
    <xf numFmtId="3" fontId="2" fillId="0" borderId="14" xfId="0" applyNumberFormat="1" applyFont="1" applyBorder="1" applyAlignment="1">
      <alignment horizontal="center" vertical="center"/>
    </xf>
    <xf numFmtId="3" fontId="2" fillId="0" borderId="4" xfId="0" applyNumberFormat="1" applyFont="1" applyBorder="1" applyAlignment="1">
      <alignment horizontal="center" vertical="center"/>
    </xf>
    <xf numFmtId="3" fontId="5" fillId="0" borderId="15" xfId="0" applyNumberFormat="1" applyFont="1" applyBorder="1" applyAlignment="1">
      <alignment horizontal="center" vertical="center"/>
    </xf>
    <xf numFmtId="3" fontId="4" fillId="0" borderId="15" xfId="0" applyNumberFormat="1" applyFont="1" applyBorder="1" applyAlignment="1">
      <alignment horizontal="center" vertical="center"/>
    </xf>
    <xf numFmtId="49" fontId="5" fillId="0" borderId="15" xfId="0" applyNumberFormat="1" applyFont="1" applyBorder="1" applyAlignment="1">
      <alignment horizontal="left" vertical="center" wrapText="1"/>
    </xf>
    <xf numFmtId="164" fontId="5" fillId="0" borderId="15" xfId="0" applyNumberFormat="1" applyFont="1" applyBorder="1" applyAlignment="1">
      <alignment horizontal="right" vertical="center"/>
    </xf>
    <xf numFmtId="3" fontId="5" fillId="0" borderId="16" xfId="0" applyNumberFormat="1" applyFont="1" applyBorder="1" applyAlignment="1">
      <alignment horizontal="center" vertical="center"/>
    </xf>
    <xf numFmtId="49" fontId="5" fillId="0" borderId="16" xfId="0" applyNumberFormat="1" applyFont="1" applyBorder="1" applyAlignment="1">
      <alignment horizontal="left" vertical="center" wrapText="1"/>
    </xf>
    <xf numFmtId="164" fontId="5" fillId="0" borderId="16" xfId="0" applyNumberFormat="1" applyFont="1" applyBorder="1" applyAlignment="1">
      <alignment horizontal="right" vertical="center"/>
    </xf>
    <xf numFmtId="3" fontId="4" fillId="0" borderId="16" xfId="0" applyNumberFormat="1" applyFont="1" applyBorder="1" applyAlignment="1">
      <alignment horizontal="center" vertical="center"/>
    </xf>
    <xf numFmtId="49" fontId="4" fillId="0" borderId="16" xfId="0" applyNumberFormat="1" applyFont="1" applyBorder="1" applyAlignment="1">
      <alignment horizontal="left" vertical="center" wrapText="1"/>
    </xf>
    <xf numFmtId="164" fontId="4" fillId="0" borderId="16" xfId="0" applyNumberFormat="1" applyFont="1" applyBorder="1" applyAlignment="1" applyProtection="1">
      <alignment horizontal="right" vertical="center"/>
      <protection locked="0"/>
    </xf>
    <xf numFmtId="164" fontId="4" fillId="0" borderId="16" xfId="0" applyNumberFormat="1" applyFont="1" applyBorder="1" applyAlignment="1">
      <alignment horizontal="right" vertical="center"/>
    </xf>
    <xf numFmtId="164" fontId="5" fillId="0" borderId="16" xfId="0" applyNumberFormat="1" applyFont="1" applyBorder="1" applyAlignment="1" applyProtection="1">
      <alignment horizontal="right" vertical="center"/>
      <protection locked="0"/>
    </xf>
    <xf numFmtId="164" fontId="1" fillId="0" borderId="16" xfId="0" applyNumberFormat="1" applyFont="1" applyBorder="1" applyAlignment="1">
      <alignment horizontal="right" vertical="center"/>
    </xf>
    <xf numFmtId="0" fontId="1" fillId="0" borderId="11" xfId="0" applyFont="1" applyBorder="1" applyAlignment="1" applyProtection="1">
      <alignment horizontal="left" vertical="center" wrapText="1"/>
      <protection locked="0"/>
    </xf>
    <xf numFmtId="0" fontId="1" fillId="0" borderId="0" xfId="0" applyFont="1" applyAlignment="1" applyProtection="1">
      <alignment horizontal="left" vertical="center"/>
      <protection locked="0"/>
    </xf>
    <xf numFmtId="0" fontId="1" fillId="0" borderId="0" xfId="0" applyFont="1" applyProtection="1">
      <protection locked="0"/>
    </xf>
    <xf numFmtId="0" fontId="1" fillId="0" borderId="6" xfId="0" applyFont="1" applyBorder="1"/>
    <xf numFmtId="49" fontId="2" fillId="0" borderId="0" xfId="0" applyNumberFormat="1" applyFont="1" applyAlignment="1" applyProtection="1">
      <alignment horizontal="center"/>
      <protection locked="0"/>
    </xf>
    <xf numFmtId="0" fontId="6" fillId="0" borderId="0" xfId="0" applyFont="1" applyAlignment="1" applyProtection="1">
      <alignment horizontal="center"/>
      <protection locked="0"/>
    </xf>
    <xf numFmtId="0" fontId="6" fillId="0" borderId="0" xfId="0" applyFont="1" applyAlignment="1">
      <alignment horizontal="center"/>
    </xf>
    <xf numFmtId="0" fontId="6" fillId="0" borderId="0" xfId="0" applyFont="1"/>
    <xf numFmtId="0" fontId="7" fillId="0" borderId="0" xfId="0" applyFont="1" applyAlignment="1" applyProtection="1">
      <alignment horizontal="center"/>
      <protection locked="0"/>
    </xf>
    <xf numFmtId="0" fontId="7" fillId="0" borderId="0" xfId="0" applyFont="1" applyAlignment="1">
      <alignment horizontal="center"/>
    </xf>
    <xf numFmtId="49" fontId="7" fillId="0" borderId="0" xfId="0" applyNumberFormat="1" applyFont="1" applyAlignment="1">
      <alignment horizontal="center" vertical="center"/>
    </xf>
    <xf numFmtId="0" fontId="7" fillId="0" borderId="0" xfId="0" applyFont="1" applyAlignment="1">
      <alignment horizontal="center" vertical="center"/>
    </xf>
    <xf numFmtId="49" fontId="4" fillId="0" borderId="0" xfId="0" applyNumberFormat="1" applyFont="1" applyAlignment="1">
      <alignment horizontal="center" vertical="top"/>
    </xf>
    <xf numFmtId="0" fontId="8" fillId="0" borderId="0" xfId="0" applyFont="1"/>
    <xf numFmtId="0" fontId="8" fillId="0" borderId="0" xfId="0" applyFont="1" applyAlignment="1">
      <alignment horizontal="right"/>
    </xf>
    <xf numFmtId="0" fontId="6" fillId="0" borderId="3" xfId="0" applyFont="1" applyBorder="1" applyAlignment="1">
      <alignment horizontal="right"/>
    </xf>
    <xf numFmtId="0" fontId="6" fillId="0" borderId="4" xfId="0" applyFont="1" applyBorder="1" applyProtection="1">
      <protection locked="0"/>
    </xf>
    <xf numFmtId="49" fontId="7" fillId="0" borderId="0" xfId="0" applyNumberFormat="1" applyFont="1" applyAlignment="1">
      <alignment horizontal="center"/>
    </xf>
    <xf numFmtId="49" fontId="7" fillId="0" borderId="0" xfId="0" applyNumberFormat="1" applyFont="1" applyAlignment="1" applyProtection="1">
      <alignment horizontal="center"/>
      <protection locked="0"/>
    </xf>
    <xf numFmtId="49" fontId="4" fillId="0" borderId="11" xfId="0" applyNumberFormat="1" applyFont="1" applyBorder="1" applyAlignment="1">
      <alignment horizontal="right"/>
    </xf>
    <xf numFmtId="49" fontId="4" fillId="0" borderId="7"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49" fontId="9" fillId="0" borderId="7" xfId="0" applyNumberFormat="1" applyFont="1" applyBorder="1" applyAlignment="1">
      <alignment horizontal="center" vertical="center"/>
    </xf>
    <xf numFmtId="49" fontId="4" fillId="0" borderId="12" xfId="0" applyNumberFormat="1" applyFont="1" applyBorder="1" applyAlignment="1">
      <alignment horizontal="center" wrapText="1"/>
    </xf>
    <xf numFmtId="0" fontId="6"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2" xfId="0" applyFont="1" applyBorder="1" applyAlignment="1">
      <alignment horizontal="center" vertical="center"/>
    </xf>
    <xf numFmtId="0" fontId="4" fillId="0" borderId="4" xfId="0" applyFont="1" applyBorder="1" applyAlignment="1">
      <alignment horizontal="center" vertical="center"/>
    </xf>
    <xf numFmtId="49" fontId="9" fillId="0" borderId="4" xfId="0" applyNumberFormat="1" applyFont="1" applyBorder="1" applyAlignment="1">
      <alignment horizontal="center" vertical="center"/>
    </xf>
    <xf numFmtId="0" fontId="10" fillId="0" borderId="4" xfId="0" applyFont="1" applyBorder="1" applyAlignment="1">
      <alignment horizontal="center" vertical="center"/>
    </xf>
    <xf numFmtId="0" fontId="9" fillId="0" borderId="15" xfId="0" applyFont="1" applyBorder="1" applyAlignment="1">
      <alignment horizontal="center"/>
    </xf>
    <xf numFmtId="49" fontId="9" fillId="0" borderId="15" xfId="0" applyNumberFormat="1" applyFont="1" applyBorder="1"/>
    <xf numFmtId="3" fontId="4" fillId="0" borderId="15" xfId="0" applyNumberFormat="1" applyFont="1" applyBorder="1" applyAlignment="1">
      <alignment horizontal="center" vertical="center" wrapText="1"/>
    </xf>
    <xf numFmtId="164" fontId="4" fillId="0" borderId="17" xfId="0" applyNumberFormat="1" applyFont="1" applyBorder="1" applyAlignment="1" applyProtection="1">
      <alignment horizontal="right" vertical="center" wrapText="1"/>
      <protection locked="0"/>
    </xf>
    <xf numFmtId="164" fontId="4" fillId="0" borderId="15" xfId="0" applyNumberFormat="1" applyFont="1" applyBorder="1" applyAlignment="1" applyProtection="1">
      <alignment horizontal="right" vertical="center"/>
      <protection locked="0"/>
    </xf>
    <xf numFmtId="0" fontId="9" fillId="0" borderId="16" xfId="0" applyFont="1" applyBorder="1" applyAlignment="1">
      <alignment horizontal="center"/>
    </xf>
    <xf numFmtId="49" fontId="9" fillId="0" borderId="16" xfId="0" applyNumberFormat="1" applyFont="1" applyBorder="1"/>
    <xf numFmtId="3" fontId="4" fillId="0" borderId="16" xfId="0" applyNumberFormat="1" applyFont="1" applyBorder="1" applyAlignment="1">
      <alignment horizontal="center" vertical="center" wrapText="1"/>
    </xf>
    <xf numFmtId="164" fontId="4" fillId="0" borderId="16" xfId="0" applyNumberFormat="1" applyFont="1" applyBorder="1" applyAlignment="1" applyProtection="1">
      <alignment horizontal="right" vertical="center" wrapText="1"/>
      <protection locked="0"/>
    </xf>
    <xf numFmtId="3" fontId="9" fillId="0" borderId="16" xfId="0" applyNumberFormat="1" applyFont="1" applyBorder="1"/>
    <xf numFmtId="49" fontId="11" fillId="0" borderId="16" xfId="0" applyNumberFormat="1" applyFont="1" applyBorder="1" applyAlignment="1">
      <alignment horizontal="left" vertical="center" wrapText="1"/>
    </xf>
    <xf numFmtId="3" fontId="5" fillId="0" borderId="16" xfId="0" applyNumberFormat="1" applyFont="1" applyBorder="1" applyAlignment="1">
      <alignment horizontal="center" vertical="center" wrapText="1"/>
    </xf>
    <xf numFmtId="49" fontId="9" fillId="0" borderId="16" xfId="0" applyNumberFormat="1" applyFont="1" applyBorder="1" applyAlignment="1">
      <alignment horizontal="left" vertical="center" wrapText="1"/>
    </xf>
    <xf numFmtId="164" fontId="5" fillId="0" borderId="16" xfId="0" applyNumberFormat="1" applyFont="1" applyBorder="1" applyAlignment="1">
      <alignment horizontal="right" vertical="center" wrapText="1"/>
    </xf>
    <xf numFmtId="164" fontId="5" fillId="0" borderId="16" xfId="0" applyNumberFormat="1" applyFont="1" applyBorder="1" applyAlignment="1">
      <alignment horizontal="center" vertical="center" wrapText="1"/>
    </xf>
    <xf numFmtId="3" fontId="9" fillId="0" borderId="16" xfId="0" applyNumberFormat="1" applyFont="1" applyBorder="1" applyAlignment="1">
      <alignment horizontal="center" vertical="center" wrapText="1"/>
    </xf>
    <xf numFmtId="164" fontId="9" fillId="0" borderId="16" xfId="0" applyNumberFormat="1" applyFont="1" applyBorder="1" applyAlignment="1">
      <alignment horizontal="center" vertical="center" wrapText="1"/>
    </xf>
    <xf numFmtId="3" fontId="9" fillId="0" borderId="0" xfId="0" applyNumberFormat="1" applyFont="1" applyAlignment="1">
      <alignment horizontal="left" vertical="center"/>
    </xf>
    <xf numFmtId="0" fontId="8" fillId="0" borderId="0" xfId="0" applyFont="1" applyAlignment="1">
      <alignment horizontal="left" vertical="center"/>
    </xf>
    <xf numFmtId="3" fontId="9" fillId="0" borderId="0" xfId="0" applyNumberFormat="1" applyFont="1" applyAlignment="1">
      <alignment horizontal="center" vertical="center" wrapText="1"/>
    </xf>
    <xf numFmtId="164" fontId="9" fillId="0" borderId="0" xfId="0" applyNumberFormat="1" applyFont="1" applyAlignment="1">
      <alignment horizontal="center" vertical="center" wrapText="1"/>
    </xf>
    <xf numFmtId="164" fontId="5" fillId="0" borderId="0" xfId="0" applyNumberFormat="1" applyFont="1" applyAlignment="1" applyProtection="1">
      <alignment horizontal="right" vertical="center"/>
      <protection locked="0"/>
    </xf>
    <xf numFmtId="0" fontId="4" fillId="0" borderId="0" xfId="0" applyFont="1" applyAlignment="1">
      <alignment horizontal="left" vertical="top" wrapText="1"/>
    </xf>
    <xf numFmtId="0" fontId="6" fillId="0" borderId="0" xfId="0" applyFont="1" applyAlignment="1">
      <alignment horizontal="center" vertical="center"/>
    </xf>
    <xf numFmtId="0" fontId="6" fillId="0" borderId="11" xfId="0" applyFont="1" applyBorder="1" applyAlignment="1" applyProtection="1">
      <alignment horizontal="left" vertical="center"/>
      <protection locked="0"/>
    </xf>
    <xf numFmtId="0" fontId="10" fillId="0" borderId="6" xfId="0" applyFont="1" applyBorder="1" applyAlignment="1">
      <alignment horizontal="left" vertical="center"/>
    </xf>
    <xf numFmtId="0" fontId="10" fillId="0" borderId="6" xfId="0" applyFont="1" applyBorder="1"/>
    <xf numFmtId="49" fontId="2" fillId="0" borderId="0" xfId="0" applyNumberFormat="1" applyFont="1" applyAlignment="1">
      <alignment wrapText="1"/>
    </xf>
    <xf numFmtId="49" fontId="2" fillId="0" borderId="0" xfId="0" applyNumberFormat="1" applyFont="1" applyAlignment="1">
      <alignment horizontal="left" vertical="center" wrapText="1"/>
    </xf>
    <xf numFmtId="0" fontId="12" fillId="0" borderId="0" xfId="0" applyFont="1" applyAlignment="1">
      <alignment horizontal="center" vertical="center"/>
    </xf>
    <xf numFmtId="0" fontId="1" fillId="0" borderId="0" xfId="0" applyFont="1" applyAlignment="1">
      <alignment horizontal="left" vertical="center" wrapText="1"/>
    </xf>
    <xf numFmtId="0" fontId="13" fillId="0" borderId="1" xfId="0" applyFont="1" applyBorder="1" applyAlignment="1" applyProtection="1">
      <alignment horizontal="left" vertical="center" wrapText="1"/>
      <protection locked="0"/>
    </xf>
    <xf numFmtId="49" fontId="2" fillId="0" borderId="0" xfId="0" applyNumberFormat="1" applyFont="1" applyAlignment="1">
      <alignment horizontal="left" vertical="center" wrapText="1"/>
    </xf>
    <xf numFmtId="0" fontId="13" fillId="0" borderId="2" xfId="0" applyFont="1" applyBorder="1" applyAlignment="1">
      <alignment horizontal="center" vertical="center" wrapText="1"/>
    </xf>
    <xf numFmtId="0" fontId="13" fillId="0" borderId="1" xfId="0" applyFont="1" applyBorder="1" applyAlignment="1" applyProtection="1">
      <alignment horizontal="left" vertical="center"/>
      <protection locked="0"/>
    </xf>
    <xf numFmtId="49" fontId="13" fillId="0" borderId="0" xfId="0" applyNumberFormat="1" applyFont="1" applyAlignment="1">
      <alignment horizontal="center" vertical="center" wrapText="1"/>
    </xf>
    <xf numFmtId="0" fontId="3"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3" fillId="0" borderId="0" xfId="0" applyFont="1" applyProtection="1">
      <protection locked="0"/>
    </xf>
    <xf numFmtId="49" fontId="1" fillId="0" borderId="0" xfId="0" applyNumberFormat="1" applyFont="1" applyAlignment="1" applyProtection="1">
      <alignment horizontal="center" vertical="center"/>
      <protection locked="0"/>
    </xf>
    <xf numFmtId="49" fontId="13" fillId="0" borderId="2"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Alignment="1">
      <alignment horizontal="right" vertical="center"/>
    </xf>
    <xf numFmtId="49" fontId="2" fillId="0" borderId="3" xfId="0" applyNumberFormat="1" applyFont="1" applyBorder="1" applyAlignment="1">
      <alignment horizontal="right" vertical="center"/>
    </xf>
    <xf numFmtId="3" fontId="12" fillId="0" borderId="4" xfId="0" applyNumberFormat="1" applyFont="1" applyBorder="1" applyAlignment="1" applyProtection="1">
      <alignment horizontal="center" vertical="center"/>
      <protection locked="0"/>
    </xf>
    <xf numFmtId="49" fontId="12" fillId="0" borderId="0" xfId="0" applyNumberFormat="1" applyFont="1" applyAlignment="1">
      <alignment horizontal="center" vertical="center"/>
    </xf>
    <xf numFmtId="49" fontId="12" fillId="0" borderId="0" xfId="0" applyNumberFormat="1" applyFont="1" applyAlignment="1">
      <alignment horizontal="center" vertical="center" wrapText="1"/>
    </xf>
    <xf numFmtId="0" fontId="12" fillId="0" borderId="0" xfId="0" applyFont="1" applyAlignment="1">
      <alignment horizontal="center" vertical="center" wrapText="1"/>
    </xf>
    <xf numFmtId="49" fontId="12" fillId="0" borderId="0" xfId="0" applyNumberFormat="1" applyFont="1" applyAlignment="1">
      <alignment horizontal="left" vertical="center" wrapText="1"/>
    </xf>
    <xf numFmtId="0" fontId="12" fillId="0" borderId="0" xfId="0" applyFont="1" applyAlignment="1">
      <alignment horizontal="left" vertical="center" wrapText="1"/>
    </xf>
    <xf numFmtId="0" fontId="1" fillId="0" borderId="0" xfId="0" applyFont="1" applyAlignment="1">
      <alignment horizontal="center" vertical="center"/>
    </xf>
    <xf numFmtId="49" fontId="13" fillId="0" borderId="1" xfId="0" applyNumberFormat="1" applyFont="1" applyBorder="1" applyAlignment="1" applyProtection="1">
      <alignment horizontal="center" vertical="center"/>
      <protection locked="0"/>
    </xf>
    <xf numFmtId="49" fontId="13" fillId="0" borderId="18" xfId="0" applyNumberFormat="1" applyFont="1" applyBorder="1" applyAlignment="1" applyProtection="1">
      <alignment horizontal="center" vertical="center"/>
      <protection locked="0"/>
    </xf>
    <xf numFmtId="49" fontId="2" fillId="0" borderId="2" xfId="0" applyNumberFormat="1" applyFont="1" applyBorder="1" applyAlignment="1">
      <alignment horizontal="center" vertical="center"/>
    </xf>
    <xf numFmtId="49" fontId="13" fillId="0" borderId="0" xfId="0" applyNumberFormat="1" applyFont="1" applyAlignment="1">
      <alignment horizontal="right" vertical="center"/>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7" xfId="0" applyFont="1" applyBorder="1" applyAlignment="1">
      <alignment horizontal="center" vertical="center"/>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0" xfId="0" applyFont="1" applyAlignment="1">
      <alignment horizontal="center" vertical="center" wrapText="1"/>
    </xf>
    <xf numFmtId="0" fontId="13" fillId="0" borderId="3" xfId="0" applyFont="1" applyBorder="1" applyAlignment="1">
      <alignment horizontal="center" vertical="center" wrapText="1"/>
    </xf>
    <xf numFmtId="0" fontId="13" fillId="0" borderId="9" xfId="0" applyFont="1" applyBorder="1" applyAlignment="1">
      <alignment horizontal="center" vertical="center"/>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2" xfId="0" applyFont="1" applyBorder="1" applyAlignment="1">
      <alignment horizontal="center" vertical="center"/>
    </xf>
    <xf numFmtId="0" fontId="13" fillId="0" borderId="12" xfId="0" applyFont="1" applyBorder="1" applyAlignment="1">
      <alignment horizontal="center" vertical="center" wrapText="1"/>
    </xf>
    <xf numFmtId="3" fontId="2" fillId="0" borderId="21" xfId="0" applyNumberFormat="1" applyFont="1" applyBorder="1" applyAlignment="1">
      <alignment horizontal="center" vertical="center"/>
    </xf>
    <xf numFmtId="3" fontId="12" fillId="0" borderId="15" xfId="0" applyNumberFormat="1" applyFont="1" applyBorder="1" applyAlignment="1">
      <alignment horizontal="center" vertical="center"/>
    </xf>
    <xf numFmtId="3" fontId="13" fillId="0" borderId="15" xfId="0" applyNumberFormat="1" applyFont="1" applyBorder="1" applyAlignment="1">
      <alignment horizontal="center" vertical="center"/>
    </xf>
    <xf numFmtId="49" fontId="12" fillId="0" borderId="15" xfId="0" applyNumberFormat="1" applyFont="1" applyBorder="1" applyAlignment="1">
      <alignment horizontal="left" vertical="center" wrapText="1"/>
    </xf>
    <xf numFmtId="164" fontId="12" fillId="0" borderId="15" xfId="0" applyNumberFormat="1" applyFont="1" applyBorder="1" applyAlignment="1">
      <alignment horizontal="right" vertical="center"/>
    </xf>
    <xf numFmtId="3" fontId="12" fillId="0" borderId="16" xfId="0" applyNumberFormat="1" applyFont="1" applyBorder="1" applyAlignment="1">
      <alignment horizontal="center" vertical="center"/>
    </xf>
    <xf numFmtId="3" fontId="13" fillId="0" borderId="16" xfId="0" applyNumberFormat="1" applyFont="1" applyBorder="1" applyAlignment="1">
      <alignment horizontal="center" vertical="center"/>
    </xf>
    <xf numFmtId="49" fontId="12" fillId="0" borderId="16" xfId="0" applyNumberFormat="1" applyFont="1" applyBorder="1" applyAlignment="1">
      <alignment horizontal="left" vertical="center" wrapText="1"/>
    </xf>
    <xf numFmtId="49" fontId="13" fillId="0" borderId="16" xfId="0" applyNumberFormat="1" applyFont="1" applyBorder="1" applyAlignment="1">
      <alignment horizontal="lef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usmsl\Documents\2023%20III%20ketv\Apysk19\kas19suvestin&#279;.xls" TargetMode="External"/><Relationship Id="rId1" Type="http://schemas.openxmlformats.org/officeDocument/2006/relationships/externalLinkPath" Target="/Users/jusmsl/Documents/2023%20III%20ketv/Apysk19/kas19suvestin&#2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vest"/>
      <sheetName val="Lapas1"/>
      <sheetName val="Lapas2"/>
      <sheetName val="Lapas3"/>
      <sheetName val="Lapas4"/>
      <sheetName val="Lapas5"/>
      <sheetName val="Lapas6"/>
      <sheetName val="Lapas7"/>
      <sheetName val="Lapas8"/>
      <sheetName val="Lapas9"/>
      <sheetName val="Lapas10"/>
      <sheetName val="Lapas11"/>
      <sheetName val="Lapas12"/>
      <sheetName val="Lapas13"/>
      <sheetName val="Lapas14"/>
      <sheetName val="Lapas15"/>
      <sheetName val="Lapas16"/>
      <sheetName val="Lapas17"/>
      <sheetName val="Lapas18"/>
      <sheetName val="Lapas19"/>
      <sheetName val="Lapas20"/>
      <sheetName val="Lapas21"/>
      <sheetName val="Lapas22"/>
      <sheetName val="Lapas23"/>
      <sheetName val="Lapas24"/>
      <sheetName val="Lapas25"/>
      <sheetName val="Lapas26"/>
      <sheetName val="Lapas27"/>
      <sheetName val="Lapas28"/>
      <sheetName val="Lapas29"/>
      <sheetName val="Lapas30"/>
      <sheetName val="Lapas31"/>
      <sheetName val="Lapas32"/>
      <sheetName val="Lapas33"/>
      <sheetName val="Lapas34"/>
      <sheetName val="Lapas35"/>
      <sheetName val="Lapas36"/>
      <sheetName val="Lapas37"/>
      <sheetName val="Lapas38"/>
      <sheetName val="Lapas39"/>
      <sheetName val="Lapas40"/>
      <sheetName val="Lapas41"/>
      <sheetName val="Lapas42"/>
      <sheetName val="Lapas43"/>
      <sheetName val="Lapas44"/>
      <sheetName val="Lapas45"/>
      <sheetName val="Lapas46"/>
      <sheetName val="Lapas47"/>
      <sheetName val="Lapas48"/>
      <sheetName val="Lapas49"/>
      <sheetName val="Lapas50"/>
      <sheetName val="Lapas51"/>
      <sheetName val="Lapas52"/>
      <sheetName val="Lapas53"/>
      <sheetName val="Lapas54"/>
      <sheetName val="Lapas55"/>
      <sheetName val="Lapas56"/>
      <sheetName val="Lapas57"/>
      <sheetName val="Lapas58"/>
      <sheetName val="Lapas59"/>
      <sheetName val="Lapas60"/>
      <sheetName val="Lapas61"/>
    </sheetNames>
    <sheetDataSet>
      <sheetData sheetId="0"/>
      <sheetData sheetId="1">
        <row r="30">
          <cell r="I30">
            <v>273.8</v>
          </cell>
          <cell r="J30">
            <v>223.3</v>
          </cell>
        </row>
        <row r="31">
          <cell r="I31">
            <v>238.79999999999998</v>
          </cell>
          <cell r="J31">
            <v>190.10000000000002</v>
          </cell>
        </row>
        <row r="32">
          <cell r="I32">
            <v>236.6</v>
          </cell>
          <cell r="J32">
            <v>188.3</v>
          </cell>
        </row>
        <row r="33">
          <cell r="I33">
            <v>236.6</v>
          </cell>
          <cell r="J33">
            <v>188.3</v>
          </cell>
        </row>
        <row r="35">
          <cell r="I35">
            <v>2.2000000000000002</v>
          </cell>
          <cell r="J35">
            <v>1.8</v>
          </cell>
        </row>
        <row r="36">
          <cell r="I36">
            <v>2.2000000000000002</v>
          </cell>
          <cell r="J36">
            <v>1.8</v>
          </cell>
        </row>
        <row r="37">
          <cell r="I37">
            <v>32.4</v>
          </cell>
          <cell r="J37">
            <v>30.599999999999998</v>
          </cell>
        </row>
        <row r="38">
          <cell r="I38">
            <v>32.4</v>
          </cell>
          <cell r="J38">
            <v>30.599999999999998</v>
          </cell>
        </row>
        <row r="44">
          <cell r="I44">
            <v>2.7</v>
          </cell>
          <cell r="J44">
            <v>2.2000000000000002</v>
          </cell>
        </row>
        <row r="53">
          <cell r="I53">
            <v>29.7</v>
          </cell>
          <cell r="J53">
            <v>28.4</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2.6</v>
          </cell>
          <cell r="J86">
            <v>2.6</v>
          </cell>
        </row>
        <row r="87">
          <cell r="I87">
            <v>0</v>
          </cell>
          <cell r="J87">
            <v>0</v>
          </cell>
        </row>
        <row r="91">
          <cell r="I91">
            <v>2.6</v>
          </cell>
          <cell r="J91">
            <v>2.6</v>
          </cell>
        </row>
        <row r="92">
          <cell r="I92">
            <v>2.6</v>
          </cell>
          <cell r="J92">
            <v>2.6</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273.8</v>
          </cell>
          <cell r="J132">
            <v>223.3</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273.8</v>
          </cell>
          <cell r="J153">
            <v>223.3</v>
          </cell>
        </row>
      </sheetData>
      <sheetData sheetId="2">
        <row r="30">
          <cell r="I30">
            <v>57.699999999999996</v>
          </cell>
          <cell r="J30">
            <v>53.6</v>
          </cell>
        </row>
        <row r="31">
          <cell r="I31">
            <v>52.8</v>
          </cell>
          <cell r="J31">
            <v>48.1</v>
          </cell>
        </row>
        <row r="32">
          <cell r="I32">
            <v>52</v>
          </cell>
          <cell r="J32">
            <v>47.4</v>
          </cell>
        </row>
        <row r="33">
          <cell r="I33">
            <v>52</v>
          </cell>
          <cell r="J33">
            <v>47.4</v>
          </cell>
        </row>
        <row r="35">
          <cell r="I35">
            <v>0.8</v>
          </cell>
          <cell r="J35">
            <v>0.7</v>
          </cell>
        </row>
        <row r="36">
          <cell r="I36">
            <v>0.8</v>
          </cell>
          <cell r="J36">
            <v>0.7</v>
          </cell>
        </row>
        <row r="37">
          <cell r="I37">
            <v>4.3000000000000007</v>
          </cell>
          <cell r="J37">
            <v>1.7000000000000002</v>
          </cell>
        </row>
        <row r="38">
          <cell r="I38">
            <v>4.3000000000000007</v>
          </cell>
          <cell r="J38">
            <v>1.7000000000000002</v>
          </cell>
        </row>
        <row r="40">
          <cell r="I40">
            <v>0.1</v>
          </cell>
          <cell r="J40">
            <v>0</v>
          </cell>
        </row>
        <row r="41">
          <cell r="I41">
            <v>0.3</v>
          </cell>
          <cell r="J41">
            <v>0.1</v>
          </cell>
        </row>
        <row r="44">
          <cell r="I44">
            <v>0.1</v>
          </cell>
          <cell r="J44">
            <v>0.1</v>
          </cell>
        </row>
        <row r="48">
          <cell r="I48">
            <v>0.8</v>
          </cell>
          <cell r="J48">
            <v>0.4</v>
          </cell>
        </row>
        <row r="49">
          <cell r="I49">
            <v>1</v>
          </cell>
        </row>
        <row r="50">
          <cell r="I50">
            <v>0.7</v>
          </cell>
          <cell r="J50">
            <v>0.5</v>
          </cell>
        </row>
        <row r="51">
          <cell r="I51">
            <v>0.2</v>
          </cell>
          <cell r="J51">
            <v>0.2</v>
          </cell>
        </row>
        <row r="52">
          <cell r="I52">
            <v>0.1</v>
          </cell>
          <cell r="J52">
            <v>0</v>
          </cell>
        </row>
        <row r="53">
          <cell r="I53">
            <v>1</v>
          </cell>
          <cell r="J53">
            <v>0.4</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0.5</v>
          </cell>
          <cell r="J86">
            <v>3.8</v>
          </cell>
        </row>
        <row r="87">
          <cell r="I87">
            <v>0</v>
          </cell>
          <cell r="J87">
            <v>0</v>
          </cell>
        </row>
        <row r="91">
          <cell r="I91">
            <v>0.5</v>
          </cell>
          <cell r="J91">
            <v>3.8</v>
          </cell>
        </row>
        <row r="92">
          <cell r="I92">
            <v>0.5</v>
          </cell>
          <cell r="J92">
            <v>3.8</v>
          </cell>
        </row>
        <row r="94">
          <cell r="I94">
            <v>0.1</v>
          </cell>
          <cell r="J94">
            <v>0</v>
          </cell>
        </row>
        <row r="95">
          <cell r="I95">
            <v>0.1</v>
          </cell>
          <cell r="J95">
            <v>0</v>
          </cell>
        </row>
        <row r="97">
          <cell r="I97">
            <v>0.1</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57.699999999999996</v>
          </cell>
          <cell r="J132">
            <v>53.6</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57.699999999999996</v>
          </cell>
          <cell r="J153">
            <v>53.6</v>
          </cell>
        </row>
      </sheetData>
      <sheetData sheetId="3">
        <row r="30">
          <cell r="I30">
            <v>204</v>
          </cell>
          <cell r="J30">
            <v>144.69999999999999</v>
          </cell>
        </row>
        <row r="31">
          <cell r="I31">
            <v>0</v>
          </cell>
          <cell r="J31">
            <v>0</v>
          </cell>
        </row>
        <row r="32">
          <cell r="I32">
            <v>0</v>
          </cell>
          <cell r="J32">
            <v>0</v>
          </cell>
        </row>
        <row r="35">
          <cell r="I35">
            <v>0</v>
          </cell>
          <cell r="J35">
            <v>0</v>
          </cell>
        </row>
        <row r="37">
          <cell r="I37">
            <v>167.3</v>
          </cell>
          <cell r="J37">
            <v>121.1</v>
          </cell>
        </row>
        <row r="38">
          <cell r="I38">
            <v>167.3</v>
          </cell>
          <cell r="J38">
            <v>121.1</v>
          </cell>
        </row>
        <row r="51">
          <cell r="I51">
            <v>89.8</v>
          </cell>
          <cell r="J51">
            <v>62.8</v>
          </cell>
        </row>
        <row r="52">
          <cell r="I52">
            <v>15.3</v>
          </cell>
          <cell r="J52">
            <v>9.6999999999999993</v>
          </cell>
        </row>
        <row r="53">
          <cell r="I53">
            <v>62.2</v>
          </cell>
          <cell r="J53">
            <v>48.6</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36.700000000000003</v>
          </cell>
          <cell r="J94">
            <v>23.6</v>
          </cell>
        </row>
        <row r="95">
          <cell r="I95">
            <v>33</v>
          </cell>
          <cell r="J95">
            <v>20</v>
          </cell>
        </row>
        <row r="97">
          <cell r="I97">
            <v>33</v>
          </cell>
          <cell r="J97">
            <v>20</v>
          </cell>
        </row>
        <row r="99">
          <cell r="I99">
            <v>3.7</v>
          </cell>
          <cell r="J99">
            <v>3.6</v>
          </cell>
        </row>
        <row r="100">
          <cell r="I100">
            <v>26.7</v>
          </cell>
          <cell r="J100">
            <v>26.3</v>
          </cell>
        </row>
        <row r="101">
          <cell r="I101">
            <v>19.899999999999999</v>
          </cell>
          <cell r="J101">
            <v>19.5</v>
          </cell>
        </row>
        <row r="102">
          <cell r="I102">
            <v>0</v>
          </cell>
          <cell r="J102">
            <v>0</v>
          </cell>
        </row>
        <row r="104">
          <cell r="I104">
            <v>9.6</v>
          </cell>
          <cell r="J104">
            <v>9.4</v>
          </cell>
        </row>
        <row r="107">
          <cell r="I107">
            <v>9.6</v>
          </cell>
          <cell r="J107">
            <v>9.4</v>
          </cell>
        </row>
        <row r="108">
          <cell r="I108">
            <v>10.3</v>
          </cell>
          <cell r="J108">
            <v>10.1</v>
          </cell>
        </row>
        <row r="110">
          <cell r="I110">
            <v>6.8</v>
          </cell>
          <cell r="J110">
            <v>6.7</v>
          </cell>
        </row>
        <row r="112">
          <cell r="I112">
            <v>3.5</v>
          </cell>
          <cell r="J112">
            <v>3.4</v>
          </cell>
        </row>
        <row r="113">
          <cell r="I113">
            <v>0</v>
          </cell>
          <cell r="J113">
            <v>0</v>
          </cell>
        </row>
        <row r="117">
          <cell r="I117">
            <v>0</v>
          </cell>
          <cell r="J117">
            <v>0</v>
          </cell>
        </row>
        <row r="119">
          <cell r="I119">
            <v>6.8</v>
          </cell>
          <cell r="J119">
            <v>6.8</v>
          </cell>
        </row>
        <row r="120">
          <cell r="I120">
            <v>6.8</v>
          </cell>
          <cell r="J120">
            <v>6.8</v>
          </cell>
        </row>
        <row r="124">
          <cell r="I124">
            <v>0</v>
          </cell>
          <cell r="J124">
            <v>0</v>
          </cell>
        </row>
        <row r="126">
          <cell r="I126">
            <v>0</v>
          </cell>
          <cell r="J126">
            <v>0</v>
          </cell>
        </row>
        <row r="128">
          <cell r="I128">
            <v>0</v>
          </cell>
          <cell r="J128">
            <v>0</v>
          </cell>
        </row>
        <row r="132">
          <cell r="I132">
            <v>230.7</v>
          </cell>
          <cell r="J132">
            <v>171</v>
          </cell>
        </row>
        <row r="133">
          <cell r="I133">
            <v>0</v>
          </cell>
          <cell r="J133">
            <v>0</v>
          </cell>
        </row>
        <row r="134">
          <cell r="I134">
            <v>0</v>
          </cell>
          <cell r="J134">
            <v>0</v>
          </cell>
        </row>
        <row r="138">
          <cell r="I138">
            <v>0</v>
          </cell>
          <cell r="J138">
            <v>0</v>
          </cell>
        </row>
        <row r="142">
          <cell r="I142">
            <v>499</v>
          </cell>
          <cell r="J142">
            <v>459</v>
          </cell>
        </row>
        <row r="143">
          <cell r="I143">
            <v>499</v>
          </cell>
          <cell r="J143">
            <v>459</v>
          </cell>
        </row>
        <row r="145">
          <cell r="I145">
            <v>499</v>
          </cell>
          <cell r="J145">
            <v>459</v>
          </cell>
        </row>
        <row r="148">
          <cell r="I148">
            <v>0</v>
          </cell>
          <cell r="J148">
            <v>0</v>
          </cell>
        </row>
        <row r="153">
          <cell r="I153">
            <v>729.7</v>
          </cell>
          <cell r="J153">
            <v>630</v>
          </cell>
        </row>
      </sheetData>
      <sheetData sheetId="4">
        <row r="30">
          <cell r="I30">
            <v>2285.1999999999998</v>
          </cell>
          <cell r="J30">
            <v>2058.5</v>
          </cell>
        </row>
        <row r="31">
          <cell r="I31">
            <v>2004.6</v>
          </cell>
          <cell r="J31">
            <v>1837</v>
          </cell>
        </row>
        <row r="32">
          <cell r="I32">
            <v>1967.1</v>
          </cell>
          <cell r="J32">
            <v>1802.3</v>
          </cell>
        </row>
        <row r="33">
          <cell r="I33">
            <v>1967.1</v>
          </cell>
          <cell r="J33">
            <v>1802.3</v>
          </cell>
        </row>
        <row r="35">
          <cell r="I35">
            <v>37.5</v>
          </cell>
          <cell r="J35">
            <v>34.700000000000003</v>
          </cell>
        </row>
        <row r="36">
          <cell r="I36">
            <v>37.5</v>
          </cell>
          <cell r="J36">
            <v>34.700000000000003</v>
          </cell>
        </row>
        <row r="37">
          <cell r="I37">
            <v>237.8</v>
          </cell>
          <cell r="J37">
            <v>178.3</v>
          </cell>
        </row>
        <row r="38">
          <cell r="I38">
            <v>237.8</v>
          </cell>
          <cell r="J38">
            <v>178.3</v>
          </cell>
        </row>
        <row r="40">
          <cell r="I40">
            <v>1.4</v>
          </cell>
          <cell r="J40">
            <v>0.9</v>
          </cell>
        </row>
        <row r="41">
          <cell r="I41">
            <v>7</v>
          </cell>
          <cell r="J41">
            <v>5.5</v>
          </cell>
        </row>
        <row r="42">
          <cell r="I42">
            <v>45.6</v>
          </cell>
          <cell r="J42">
            <v>38.6</v>
          </cell>
        </row>
        <row r="44">
          <cell r="I44">
            <v>6.1</v>
          </cell>
          <cell r="J44">
            <v>6</v>
          </cell>
        </row>
        <row r="47">
          <cell r="I47">
            <v>1.8</v>
          </cell>
          <cell r="J47">
            <v>1.7</v>
          </cell>
        </row>
        <row r="48">
          <cell r="I48">
            <v>4</v>
          </cell>
          <cell r="J48">
            <v>2.1</v>
          </cell>
        </row>
        <row r="49">
          <cell r="I49">
            <v>4.5</v>
          </cell>
          <cell r="J49">
            <v>4.5</v>
          </cell>
        </row>
        <row r="50">
          <cell r="I50">
            <v>92.5</v>
          </cell>
          <cell r="J50">
            <v>69.099999999999994</v>
          </cell>
        </row>
        <row r="52">
          <cell r="I52">
            <v>8.1</v>
          </cell>
          <cell r="J52">
            <v>4.7</v>
          </cell>
        </row>
        <row r="53">
          <cell r="I53">
            <v>66.8</v>
          </cell>
          <cell r="J53">
            <v>45.2</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42.7</v>
          </cell>
          <cell r="J86">
            <v>43.2</v>
          </cell>
        </row>
        <row r="87">
          <cell r="I87">
            <v>0</v>
          </cell>
          <cell r="J87">
            <v>0</v>
          </cell>
        </row>
        <row r="91">
          <cell r="I91">
            <v>42.7</v>
          </cell>
          <cell r="J91">
            <v>43.2</v>
          </cell>
        </row>
        <row r="92">
          <cell r="I92">
            <v>42.7</v>
          </cell>
          <cell r="J92">
            <v>43.2</v>
          </cell>
        </row>
        <row r="94">
          <cell r="I94">
            <v>0.1</v>
          </cell>
          <cell r="J94">
            <v>0</v>
          </cell>
        </row>
        <row r="95">
          <cell r="I95">
            <v>0.1</v>
          </cell>
          <cell r="J95">
            <v>0</v>
          </cell>
        </row>
        <row r="97">
          <cell r="I97">
            <v>0.1</v>
          </cell>
          <cell r="J97">
            <v>0</v>
          </cell>
        </row>
        <row r="100">
          <cell r="I100">
            <v>4.3</v>
          </cell>
          <cell r="J100">
            <v>4.3</v>
          </cell>
        </row>
        <row r="101">
          <cell r="I101">
            <v>4.3</v>
          </cell>
          <cell r="J101">
            <v>4.3</v>
          </cell>
        </row>
        <row r="102">
          <cell r="I102">
            <v>0</v>
          </cell>
          <cell r="J102">
            <v>0</v>
          </cell>
        </row>
        <row r="104">
          <cell r="I104">
            <v>0.8</v>
          </cell>
          <cell r="J104">
            <v>0.8</v>
          </cell>
        </row>
        <row r="106">
          <cell r="I106">
            <v>0.8</v>
          </cell>
          <cell r="J106">
            <v>0.8</v>
          </cell>
        </row>
        <row r="108">
          <cell r="I108">
            <v>3.5</v>
          </cell>
          <cell r="J108">
            <v>3.5</v>
          </cell>
        </row>
        <row r="110">
          <cell r="I110">
            <v>3.5</v>
          </cell>
          <cell r="J110">
            <v>3.5</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2289.5</v>
          </cell>
          <cell r="J132">
            <v>2062.8000000000002</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2289.5</v>
          </cell>
          <cell r="J153">
            <v>2062.8000000000002</v>
          </cell>
        </row>
      </sheetData>
      <sheetData sheetId="5">
        <row r="30">
          <cell r="I30">
            <v>19</v>
          </cell>
          <cell r="J30">
            <v>14.7</v>
          </cell>
        </row>
        <row r="31">
          <cell r="I31">
            <v>17</v>
          </cell>
          <cell r="J31">
            <v>13.1</v>
          </cell>
        </row>
        <row r="32">
          <cell r="I32">
            <v>16.7</v>
          </cell>
          <cell r="J32">
            <v>12.9</v>
          </cell>
        </row>
        <row r="33">
          <cell r="I33">
            <v>16.7</v>
          </cell>
          <cell r="J33">
            <v>12.9</v>
          </cell>
        </row>
        <row r="35">
          <cell r="I35">
            <v>0.3</v>
          </cell>
          <cell r="J35">
            <v>0.2</v>
          </cell>
        </row>
        <row r="36">
          <cell r="I36">
            <v>0.3</v>
          </cell>
          <cell r="J36">
            <v>0.2</v>
          </cell>
        </row>
        <row r="37">
          <cell r="I37">
            <v>2</v>
          </cell>
          <cell r="J37">
            <v>1.6</v>
          </cell>
        </row>
        <row r="38">
          <cell r="I38">
            <v>2</v>
          </cell>
          <cell r="J38">
            <v>1.6</v>
          </cell>
        </row>
        <row r="50">
          <cell r="I50">
            <v>1.3</v>
          </cell>
          <cell r="J50">
            <v>1.2</v>
          </cell>
        </row>
        <row r="53">
          <cell r="I53">
            <v>0.7</v>
          </cell>
          <cell r="J53">
            <v>0.4</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19</v>
          </cell>
          <cell r="J132">
            <v>14.7</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19</v>
          </cell>
          <cell r="J153">
            <v>14.7</v>
          </cell>
        </row>
      </sheetData>
      <sheetData sheetId="6">
        <row r="30">
          <cell r="I30">
            <v>65.3</v>
          </cell>
          <cell r="J30">
            <v>50.9</v>
          </cell>
        </row>
        <row r="31">
          <cell r="I31">
            <v>56.6</v>
          </cell>
          <cell r="J31">
            <v>42.9</v>
          </cell>
        </row>
        <row r="32">
          <cell r="I32">
            <v>55.7</v>
          </cell>
          <cell r="J32">
            <v>42.3</v>
          </cell>
        </row>
        <row r="33">
          <cell r="I33">
            <v>55.7</v>
          </cell>
          <cell r="J33">
            <v>42.3</v>
          </cell>
        </row>
        <row r="35">
          <cell r="I35">
            <v>0.9</v>
          </cell>
          <cell r="J35">
            <v>0.6</v>
          </cell>
        </row>
        <row r="36">
          <cell r="I36">
            <v>0.9</v>
          </cell>
          <cell r="J36">
            <v>0.6</v>
          </cell>
        </row>
        <row r="37">
          <cell r="I37">
            <v>8.6999999999999993</v>
          </cell>
          <cell r="J37">
            <v>8</v>
          </cell>
        </row>
        <row r="38">
          <cell r="I38">
            <v>8.6999999999999993</v>
          </cell>
          <cell r="J38">
            <v>8</v>
          </cell>
        </row>
        <row r="50">
          <cell r="I50">
            <v>0.2</v>
          </cell>
        </row>
        <row r="53">
          <cell r="I53">
            <v>8.5</v>
          </cell>
          <cell r="J53">
            <v>8</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65.3</v>
          </cell>
          <cell r="J132">
            <v>50.9</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65.3</v>
          </cell>
          <cell r="J153">
            <v>50.9</v>
          </cell>
        </row>
      </sheetData>
      <sheetData sheetId="7">
        <row r="30">
          <cell r="I30">
            <v>342</v>
          </cell>
          <cell r="J30">
            <v>0</v>
          </cell>
        </row>
        <row r="31">
          <cell r="I31">
            <v>0</v>
          </cell>
          <cell r="J31">
            <v>0</v>
          </cell>
        </row>
        <row r="32">
          <cell r="I32">
            <v>0</v>
          </cell>
          <cell r="J32">
            <v>0</v>
          </cell>
        </row>
        <row r="35">
          <cell r="I35">
            <v>0</v>
          </cell>
          <cell r="J35">
            <v>0</v>
          </cell>
        </row>
        <row r="37">
          <cell r="I37">
            <v>0</v>
          </cell>
          <cell r="J37">
            <v>0</v>
          </cell>
        </row>
        <row r="38">
          <cell r="I38">
            <v>0</v>
          </cell>
          <cell r="J38">
            <v>0</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342</v>
          </cell>
          <cell r="J94">
            <v>0</v>
          </cell>
        </row>
        <row r="95">
          <cell r="I95">
            <v>342</v>
          </cell>
          <cell r="J95">
            <v>0</v>
          </cell>
        </row>
        <row r="97">
          <cell r="I97">
            <v>342</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342</v>
          </cell>
          <cell r="J132">
            <v>0</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342</v>
          </cell>
          <cell r="J153">
            <v>0</v>
          </cell>
        </row>
      </sheetData>
      <sheetData sheetId="8">
        <row r="30">
          <cell r="I30">
            <v>87.4</v>
          </cell>
          <cell r="J30">
            <v>76.400000000000006</v>
          </cell>
        </row>
        <row r="31">
          <cell r="I31">
            <v>0</v>
          </cell>
          <cell r="J31">
            <v>0</v>
          </cell>
        </row>
        <row r="32">
          <cell r="I32">
            <v>0</v>
          </cell>
          <cell r="J32">
            <v>0</v>
          </cell>
        </row>
        <row r="35">
          <cell r="I35">
            <v>0</v>
          </cell>
          <cell r="J35">
            <v>0</v>
          </cell>
        </row>
        <row r="37">
          <cell r="I37">
            <v>0</v>
          </cell>
          <cell r="J37">
            <v>0</v>
          </cell>
        </row>
        <row r="38">
          <cell r="I38">
            <v>0</v>
          </cell>
          <cell r="J38">
            <v>0</v>
          </cell>
        </row>
        <row r="54">
          <cell r="I54">
            <v>87.4</v>
          </cell>
          <cell r="J54">
            <v>76.400000000000006</v>
          </cell>
        </row>
        <row r="55">
          <cell r="I55">
            <v>87.4</v>
          </cell>
          <cell r="J55">
            <v>76.400000000000006</v>
          </cell>
        </row>
        <row r="56">
          <cell r="I56">
            <v>0</v>
          </cell>
          <cell r="J56">
            <v>0</v>
          </cell>
        </row>
        <row r="59">
          <cell r="I59">
            <v>87.4</v>
          </cell>
          <cell r="J59">
            <v>76.400000000000006</v>
          </cell>
        </row>
        <row r="61">
          <cell r="I61">
            <v>87.4</v>
          </cell>
          <cell r="J61">
            <v>76.400000000000006</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87.4</v>
          </cell>
          <cell r="J132">
            <v>76.400000000000006</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87.4</v>
          </cell>
          <cell r="J153">
            <v>76.400000000000006</v>
          </cell>
        </row>
      </sheetData>
      <sheetData sheetId="9">
        <row r="30">
          <cell r="I30">
            <v>53.2</v>
          </cell>
          <cell r="J30">
            <v>53.2</v>
          </cell>
        </row>
        <row r="31">
          <cell r="I31">
            <v>0</v>
          </cell>
          <cell r="J31">
            <v>0</v>
          </cell>
        </row>
        <row r="32">
          <cell r="I32">
            <v>0</v>
          </cell>
          <cell r="J32">
            <v>0</v>
          </cell>
        </row>
        <row r="35">
          <cell r="I35">
            <v>0</v>
          </cell>
          <cell r="J35">
            <v>0</v>
          </cell>
        </row>
        <row r="37">
          <cell r="I37">
            <v>0</v>
          </cell>
          <cell r="J37">
            <v>0</v>
          </cell>
        </row>
        <row r="38">
          <cell r="I38">
            <v>0</v>
          </cell>
          <cell r="J38">
            <v>0</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53.2</v>
          </cell>
          <cell r="J72">
            <v>53.2</v>
          </cell>
        </row>
        <row r="73">
          <cell r="I73">
            <v>0</v>
          </cell>
          <cell r="J73">
            <v>0</v>
          </cell>
        </row>
        <row r="76">
          <cell r="I76">
            <v>0</v>
          </cell>
          <cell r="J76">
            <v>0</v>
          </cell>
        </row>
        <row r="79">
          <cell r="I79">
            <v>53.2</v>
          </cell>
          <cell r="J79">
            <v>53.2</v>
          </cell>
        </row>
        <row r="80">
          <cell r="I80">
            <v>53.2</v>
          </cell>
          <cell r="J80">
            <v>53.2</v>
          </cell>
        </row>
        <row r="82">
          <cell r="I82">
            <v>53.2</v>
          </cell>
          <cell r="J82">
            <v>53.2</v>
          </cell>
        </row>
        <row r="83">
          <cell r="I83">
            <v>0</v>
          </cell>
          <cell r="J83">
            <v>0</v>
          </cell>
        </row>
        <row r="86">
          <cell r="I86">
            <v>0</v>
          </cell>
          <cell r="J86">
            <v>0</v>
          </cell>
        </row>
        <row r="87">
          <cell r="I87">
            <v>0</v>
          </cell>
          <cell r="J87">
            <v>0</v>
          </cell>
        </row>
        <row r="91">
          <cell r="I91">
            <v>0</v>
          </cell>
          <cell r="J91">
            <v>0</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53.2</v>
          </cell>
          <cell r="J132">
            <v>53.2</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53.2</v>
          </cell>
          <cell r="J153">
            <v>53.2</v>
          </cell>
        </row>
      </sheetData>
      <sheetData sheetId="10">
        <row r="30">
          <cell r="I30">
            <v>6.6</v>
          </cell>
          <cell r="J30">
            <v>5.8999999999999995</v>
          </cell>
        </row>
        <row r="31">
          <cell r="I31">
            <v>6</v>
          </cell>
          <cell r="J31">
            <v>5.6999999999999993</v>
          </cell>
        </row>
        <row r="32">
          <cell r="I32">
            <v>5.9</v>
          </cell>
          <cell r="J32">
            <v>5.6</v>
          </cell>
        </row>
        <row r="33">
          <cell r="I33">
            <v>5.9</v>
          </cell>
          <cell r="J33">
            <v>5.6</v>
          </cell>
        </row>
        <row r="35">
          <cell r="I35">
            <v>0.1</v>
          </cell>
          <cell r="J35">
            <v>0.1</v>
          </cell>
        </row>
        <row r="36">
          <cell r="I36">
            <v>0.1</v>
          </cell>
          <cell r="J36">
            <v>0.1</v>
          </cell>
        </row>
        <row r="37">
          <cell r="I37">
            <v>0.30000000000000004</v>
          </cell>
          <cell r="J37">
            <v>0</v>
          </cell>
        </row>
        <row r="38">
          <cell r="I38">
            <v>0.30000000000000004</v>
          </cell>
          <cell r="J38">
            <v>0</v>
          </cell>
        </row>
        <row r="50">
          <cell r="I50">
            <v>0.2</v>
          </cell>
        </row>
        <row r="53">
          <cell r="I53">
            <v>0.1</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0.3</v>
          </cell>
          <cell r="J86">
            <v>0.2</v>
          </cell>
        </row>
        <row r="87">
          <cell r="I87">
            <v>0</v>
          </cell>
          <cell r="J87">
            <v>0</v>
          </cell>
        </row>
        <row r="91">
          <cell r="I91">
            <v>0.3</v>
          </cell>
          <cell r="J91">
            <v>0.2</v>
          </cell>
        </row>
        <row r="92">
          <cell r="I92">
            <v>0.3</v>
          </cell>
          <cell r="J92">
            <v>0.2</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6.6</v>
          </cell>
          <cell r="J132">
            <v>5.8999999999999995</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6.6</v>
          </cell>
          <cell r="J153">
            <v>5.8999999999999995</v>
          </cell>
        </row>
      </sheetData>
      <sheetData sheetId="11">
        <row r="30">
          <cell r="I30">
            <v>18.2</v>
          </cell>
          <cell r="J30">
            <v>15.9</v>
          </cell>
        </row>
        <row r="31">
          <cell r="I31">
            <v>13</v>
          </cell>
          <cell r="J31">
            <v>12.5</v>
          </cell>
        </row>
        <row r="32">
          <cell r="I32">
            <v>12.7</v>
          </cell>
          <cell r="J32">
            <v>12.3</v>
          </cell>
        </row>
        <row r="33">
          <cell r="I33">
            <v>12.7</v>
          </cell>
          <cell r="J33">
            <v>12.3</v>
          </cell>
        </row>
        <row r="35">
          <cell r="I35">
            <v>0.3</v>
          </cell>
          <cell r="J35">
            <v>0.2</v>
          </cell>
        </row>
        <row r="36">
          <cell r="I36">
            <v>0.3</v>
          </cell>
          <cell r="J36">
            <v>0.2</v>
          </cell>
        </row>
        <row r="37">
          <cell r="I37">
            <v>4.8000000000000007</v>
          </cell>
          <cell r="J37">
            <v>3.1</v>
          </cell>
        </row>
        <row r="38">
          <cell r="I38">
            <v>4.8000000000000007</v>
          </cell>
          <cell r="J38">
            <v>3.1</v>
          </cell>
        </row>
        <row r="42">
          <cell r="I42">
            <v>0.4</v>
          </cell>
        </row>
        <row r="53">
          <cell r="I53">
            <v>4.4000000000000004</v>
          </cell>
          <cell r="J53">
            <v>3.1</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0.4</v>
          </cell>
          <cell r="J86">
            <v>0.3</v>
          </cell>
        </row>
        <row r="87">
          <cell r="I87">
            <v>0</v>
          </cell>
          <cell r="J87">
            <v>0</v>
          </cell>
        </row>
        <row r="91">
          <cell r="I91">
            <v>0.4</v>
          </cell>
          <cell r="J91">
            <v>0.3</v>
          </cell>
        </row>
        <row r="92">
          <cell r="I92">
            <v>0.4</v>
          </cell>
          <cell r="J92">
            <v>0.3</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18.2</v>
          </cell>
          <cell r="J132">
            <v>15.9</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18.2</v>
          </cell>
          <cell r="J153">
            <v>15.9</v>
          </cell>
        </row>
      </sheetData>
      <sheetData sheetId="12">
        <row r="30">
          <cell r="I30">
            <v>7</v>
          </cell>
          <cell r="J30">
            <v>7</v>
          </cell>
        </row>
        <row r="31">
          <cell r="I31">
            <v>0</v>
          </cell>
          <cell r="J31">
            <v>0</v>
          </cell>
        </row>
        <row r="32">
          <cell r="I32">
            <v>0</v>
          </cell>
          <cell r="J32">
            <v>0</v>
          </cell>
        </row>
        <row r="35">
          <cell r="I35">
            <v>0</v>
          </cell>
          <cell r="J35">
            <v>0</v>
          </cell>
        </row>
        <row r="37">
          <cell r="I37">
            <v>0</v>
          </cell>
          <cell r="J37">
            <v>0</v>
          </cell>
        </row>
        <row r="38">
          <cell r="I38">
            <v>0</v>
          </cell>
          <cell r="J38">
            <v>0</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7</v>
          </cell>
          <cell r="J94">
            <v>7</v>
          </cell>
        </row>
        <row r="95">
          <cell r="I95">
            <v>7</v>
          </cell>
          <cell r="J95">
            <v>7</v>
          </cell>
        </row>
        <row r="97">
          <cell r="I97">
            <v>7</v>
          </cell>
          <cell r="J97">
            <v>7</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7</v>
          </cell>
          <cell r="J132">
            <v>7</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7</v>
          </cell>
          <cell r="J153">
            <v>7</v>
          </cell>
        </row>
      </sheetData>
      <sheetData sheetId="13">
        <row r="30">
          <cell r="I30">
            <v>636.20000000000005</v>
          </cell>
          <cell r="J30">
            <v>565.5</v>
          </cell>
        </row>
        <row r="31">
          <cell r="I31">
            <v>616.4</v>
          </cell>
          <cell r="J31">
            <v>547.5</v>
          </cell>
        </row>
        <row r="32">
          <cell r="I32">
            <v>607.5</v>
          </cell>
          <cell r="J32">
            <v>539.70000000000005</v>
          </cell>
        </row>
        <row r="33">
          <cell r="I33">
            <v>607.5</v>
          </cell>
          <cell r="J33">
            <v>539.70000000000005</v>
          </cell>
        </row>
        <row r="35">
          <cell r="I35">
            <v>8.9</v>
          </cell>
          <cell r="J35">
            <v>7.8</v>
          </cell>
        </row>
        <row r="36">
          <cell r="I36">
            <v>8.9</v>
          </cell>
          <cell r="J36">
            <v>7.8</v>
          </cell>
        </row>
        <row r="37">
          <cell r="I37">
            <v>17.2</v>
          </cell>
          <cell r="J37">
            <v>15.500000000000002</v>
          </cell>
        </row>
        <row r="38">
          <cell r="I38">
            <v>17.2</v>
          </cell>
          <cell r="J38">
            <v>15.500000000000002</v>
          </cell>
        </row>
        <row r="41">
          <cell r="I41">
            <v>0.9</v>
          </cell>
          <cell r="J41">
            <v>0.8</v>
          </cell>
        </row>
        <row r="42">
          <cell r="I42">
            <v>7.8</v>
          </cell>
          <cell r="J42">
            <v>7.6</v>
          </cell>
        </row>
        <row r="43">
          <cell r="I43">
            <v>0.4</v>
          </cell>
          <cell r="J43">
            <v>0.3</v>
          </cell>
        </row>
        <row r="47">
          <cell r="I47">
            <v>0.3</v>
          </cell>
        </row>
        <row r="48">
          <cell r="I48">
            <v>0.1</v>
          </cell>
          <cell r="J48">
            <v>0.1</v>
          </cell>
        </row>
        <row r="50">
          <cell r="I50">
            <v>3.3</v>
          </cell>
          <cell r="J50">
            <v>3.3</v>
          </cell>
        </row>
        <row r="51">
          <cell r="I51">
            <v>0.1</v>
          </cell>
          <cell r="J51">
            <v>0</v>
          </cell>
        </row>
        <row r="53">
          <cell r="I53">
            <v>4.3</v>
          </cell>
          <cell r="J53">
            <v>3.4</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2.6</v>
          </cell>
          <cell r="J86">
            <v>2.5</v>
          </cell>
        </row>
        <row r="87">
          <cell r="I87">
            <v>0</v>
          </cell>
          <cell r="J87">
            <v>0</v>
          </cell>
        </row>
        <row r="91">
          <cell r="I91">
            <v>2.6</v>
          </cell>
          <cell r="J91">
            <v>2.5</v>
          </cell>
        </row>
        <row r="92">
          <cell r="I92">
            <v>2.6</v>
          </cell>
          <cell r="J92">
            <v>2.5</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636.20000000000005</v>
          </cell>
          <cell r="J132">
            <v>565.5</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636.20000000000005</v>
          </cell>
          <cell r="J153">
            <v>565.5</v>
          </cell>
        </row>
      </sheetData>
      <sheetData sheetId="14">
        <row r="30">
          <cell r="I30">
            <v>133.19999999999999</v>
          </cell>
          <cell r="J30">
            <v>86</v>
          </cell>
        </row>
        <row r="31">
          <cell r="I31">
            <v>80.099999999999994</v>
          </cell>
          <cell r="J31">
            <v>61.300000000000004</v>
          </cell>
        </row>
        <row r="32">
          <cell r="I32">
            <v>77.3</v>
          </cell>
          <cell r="J32">
            <v>60.2</v>
          </cell>
        </row>
        <row r="33">
          <cell r="I33">
            <v>77.3</v>
          </cell>
          <cell r="J33">
            <v>60.2</v>
          </cell>
        </row>
        <row r="35">
          <cell r="I35">
            <v>2.8</v>
          </cell>
          <cell r="J35">
            <v>1.1000000000000001</v>
          </cell>
        </row>
        <row r="36">
          <cell r="I36">
            <v>2.8</v>
          </cell>
          <cell r="J36">
            <v>1.1000000000000001</v>
          </cell>
        </row>
        <row r="37">
          <cell r="I37">
            <v>53.1</v>
          </cell>
          <cell r="J37">
            <v>24.7</v>
          </cell>
        </row>
        <row r="38">
          <cell r="I38">
            <v>53.1</v>
          </cell>
          <cell r="J38">
            <v>24.7</v>
          </cell>
        </row>
        <row r="51">
          <cell r="I51">
            <v>0.4</v>
          </cell>
          <cell r="J51">
            <v>0.3</v>
          </cell>
        </row>
        <row r="53">
          <cell r="I53">
            <v>52.7</v>
          </cell>
          <cell r="J53">
            <v>24.4</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133.19999999999999</v>
          </cell>
          <cell r="J132">
            <v>86</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133.19999999999999</v>
          </cell>
          <cell r="J153">
            <v>86</v>
          </cell>
        </row>
      </sheetData>
      <sheetData sheetId="15">
        <row r="30">
          <cell r="I30">
            <v>292.20000000000005</v>
          </cell>
          <cell r="J30">
            <v>186.4</v>
          </cell>
        </row>
        <row r="31">
          <cell r="I31">
            <v>0</v>
          </cell>
          <cell r="J31">
            <v>0</v>
          </cell>
        </row>
        <row r="32">
          <cell r="I32">
            <v>0</v>
          </cell>
          <cell r="J32">
            <v>0</v>
          </cell>
        </row>
        <row r="35">
          <cell r="I35">
            <v>0</v>
          </cell>
          <cell r="J35">
            <v>0</v>
          </cell>
        </row>
        <row r="37">
          <cell r="I37">
            <v>292.20000000000005</v>
          </cell>
          <cell r="J37">
            <v>186.4</v>
          </cell>
        </row>
        <row r="38">
          <cell r="I38">
            <v>292.20000000000005</v>
          </cell>
          <cell r="J38">
            <v>186.4</v>
          </cell>
        </row>
        <row r="49">
          <cell r="I49">
            <v>6.4</v>
          </cell>
          <cell r="J49">
            <v>6.3</v>
          </cell>
        </row>
        <row r="51">
          <cell r="I51">
            <v>7.2</v>
          </cell>
          <cell r="J51">
            <v>3.5</v>
          </cell>
        </row>
        <row r="53">
          <cell r="I53">
            <v>278.60000000000002</v>
          </cell>
          <cell r="J53">
            <v>176.6</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292.20000000000005</v>
          </cell>
          <cell r="J132">
            <v>186.4</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292.20000000000005</v>
          </cell>
          <cell r="J153">
            <v>186.4</v>
          </cell>
        </row>
      </sheetData>
      <sheetData sheetId="16">
        <row r="30">
          <cell r="I30">
            <v>150.6</v>
          </cell>
          <cell r="J30">
            <v>130.80000000000001</v>
          </cell>
        </row>
        <row r="31">
          <cell r="I31">
            <v>124.5</v>
          </cell>
          <cell r="J31">
            <v>116.8</v>
          </cell>
        </row>
        <row r="32">
          <cell r="I32">
            <v>122</v>
          </cell>
          <cell r="J32">
            <v>115.1</v>
          </cell>
        </row>
        <row r="33">
          <cell r="I33">
            <v>122</v>
          </cell>
          <cell r="J33">
            <v>115.1</v>
          </cell>
        </row>
        <row r="35">
          <cell r="I35">
            <v>2.5</v>
          </cell>
          <cell r="J35">
            <v>1.7</v>
          </cell>
        </row>
        <row r="36">
          <cell r="I36">
            <v>2.5</v>
          </cell>
          <cell r="J36">
            <v>1.7</v>
          </cell>
        </row>
        <row r="37">
          <cell r="I37">
            <v>25.700000000000003</v>
          </cell>
          <cell r="J37">
            <v>13.6</v>
          </cell>
        </row>
        <row r="38">
          <cell r="I38">
            <v>25.700000000000003</v>
          </cell>
          <cell r="J38">
            <v>13.6</v>
          </cell>
        </row>
        <row r="42">
          <cell r="I42">
            <v>3</v>
          </cell>
          <cell r="J42">
            <v>2.1</v>
          </cell>
        </row>
        <row r="48">
          <cell r="I48">
            <v>0.3</v>
          </cell>
          <cell r="J48">
            <v>0.3</v>
          </cell>
        </row>
        <row r="51">
          <cell r="I51">
            <v>0.2</v>
          </cell>
          <cell r="J51">
            <v>0.2</v>
          </cell>
        </row>
        <row r="52">
          <cell r="I52">
            <v>0.1</v>
          </cell>
          <cell r="J52">
            <v>0</v>
          </cell>
        </row>
        <row r="53">
          <cell r="I53">
            <v>22.1</v>
          </cell>
          <cell r="J53">
            <v>11</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0.4</v>
          </cell>
          <cell r="J86">
            <v>0.4</v>
          </cell>
        </row>
        <row r="87">
          <cell r="I87">
            <v>0</v>
          </cell>
          <cell r="J87">
            <v>0</v>
          </cell>
        </row>
        <row r="91">
          <cell r="I91">
            <v>0.4</v>
          </cell>
          <cell r="J91">
            <v>0.4</v>
          </cell>
        </row>
        <row r="92">
          <cell r="I92">
            <v>0.4</v>
          </cell>
          <cell r="J92">
            <v>0.4</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150.6</v>
          </cell>
          <cell r="J132">
            <v>130.80000000000001</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150.6</v>
          </cell>
          <cell r="J153">
            <v>130.80000000000001</v>
          </cell>
        </row>
      </sheetData>
      <sheetData sheetId="17">
        <row r="30">
          <cell r="I30">
            <v>107</v>
          </cell>
          <cell r="J30">
            <v>99.2</v>
          </cell>
        </row>
        <row r="31">
          <cell r="I31">
            <v>0</v>
          </cell>
          <cell r="J31">
            <v>0</v>
          </cell>
        </row>
        <row r="32">
          <cell r="I32">
            <v>0</v>
          </cell>
          <cell r="J32">
            <v>0</v>
          </cell>
        </row>
        <row r="35">
          <cell r="I35">
            <v>0</v>
          </cell>
          <cell r="J35">
            <v>0</v>
          </cell>
        </row>
        <row r="37">
          <cell r="I37">
            <v>0</v>
          </cell>
          <cell r="J37">
            <v>0</v>
          </cell>
        </row>
        <row r="38">
          <cell r="I38">
            <v>0</v>
          </cell>
          <cell r="J38">
            <v>0</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107</v>
          </cell>
          <cell r="J94">
            <v>99.2</v>
          </cell>
        </row>
        <row r="95">
          <cell r="I95">
            <v>107</v>
          </cell>
          <cell r="J95">
            <v>99.2</v>
          </cell>
        </row>
        <row r="97">
          <cell r="I97">
            <v>107</v>
          </cell>
          <cell r="J97">
            <v>99.2</v>
          </cell>
        </row>
        <row r="100">
          <cell r="I100">
            <v>131</v>
          </cell>
          <cell r="J100">
            <v>45</v>
          </cell>
        </row>
        <row r="101">
          <cell r="I101">
            <v>131</v>
          </cell>
          <cell r="J101">
            <v>45</v>
          </cell>
        </row>
        <row r="102">
          <cell r="I102">
            <v>0</v>
          </cell>
          <cell r="J102">
            <v>0</v>
          </cell>
        </row>
        <row r="104">
          <cell r="I104">
            <v>131</v>
          </cell>
          <cell r="J104">
            <v>45</v>
          </cell>
        </row>
        <row r="107">
          <cell r="I107">
            <v>131</v>
          </cell>
          <cell r="J107">
            <v>45</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238</v>
          </cell>
          <cell r="J132">
            <v>144.19999999999999</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238</v>
          </cell>
          <cell r="J153">
            <v>144.19999999999999</v>
          </cell>
        </row>
      </sheetData>
      <sheetData sheetId="18">
        <row r="30">
          <cell r="I30">
            <v>10.9</v>
          </cell>
          <cell r="J30">
            <v>0.7</v>
          </cell>
        </row>
        <row r="31">
          <cell r="I31">
            <v>0</v>
          </cell>
          <cell r="J31">
            <v>0</v>
          </cell>
        </row>
        <row r="32">
          <cell r="I32">
            <v>0</v>
          </cell>
          <cell r="J32">
            <v>0</v>
          </cell>
        </row>
        <row r="35">
          <cell r="I35">
            <v>0</v>
          </cell>
          <cell r="J35">
            <v>0</v>
          </cell>
        </row>
        <row r="37">
          <cell r="I37">
            <v>10.9</v>
          </cell>
          <cell r="J37">
            <v>0.7</v>
          </cell>
        </row>
        <row r="38">
          <cell r="I38">
            <v>10.9</v>
          </cell>
          <cell r="J38">
            <v>0.7</v>
          </cell>
        </row>
        <row r="53">
          <cell r="I53">
            <v>10.9</v>
          </cell>
          <cell r="J53">
            <v>0.7</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0</v>
          </cell>
          <cell r="J94">
            <v>0</v>
          </cell>
        </row>
        <row r="95">
          <cell r="I95">
            <v>0</v>
          </cell>
          <cell r="J95">
            <v>0</v>
          </cell>
        </row>
        <row r="100">
          <cell r="I100">
            <v>20.8</v>
          </cell>
          <cell r="J100">
            <v>5.6</v>
          </cell>
        </row>
        <row r="101">
          <cell r="I101">
            <v>3.6</v>
          </cell>
          <cell r="J101">
            <v>3.5</v>
          </cell>
        </row>
        <row r="102">
          <cell r="I102">
            <v>0</v>
          </cell>
          <cell r="J102">
            <v>0</v>
          </cell>
        </row>
        <row r="104">
          <cell r="I104">
            <v>0</v>
          </cell>
          <cell r="J104">
            <v>0</v>
          </cell>
        </row>
        <row r="108">
          <cell r="I108">
            <v>0</v>
          </cell>
          <cell r="J108">
            <v>0</v>
          </cell>
        </row>
        <row r="113">
          <cell r="I113">
            <v>0</v>
          </cell>
          <cell r="J113">
            <v>0</v>
          </cell>
        </row>
        <row r="117">
          <cell r="I117">
            <v>3.6</v>
          </cell>
          <cell r="J117">
            <v>3.5</v>
          </cell>
        </row>
        <row r="118">
          <cell r="I118">
            <v>3.6</v>
          </cell>
          <cell r="J118">
            <v>3.5</v>
          </cell>
        </row>
        <row r="119">
          <cell r="I119">
            <v>17.2</v>
          </cell>
          <cell r="J119">
            <v>2.1</v>
          </cell>
        </row>
        <row r="123">
          <cell r="I123">
            <v>17.2</v>
          </cell>
          <cell r="J123">
            <v>2.1</v>
          </cell>
        </row>
        <row r="124">
          <cell r="I124">
            <v>0</v>
          </cell>
          <cell r="J124">
            <v>0</v>
          </cell>
        </row>
        <row r="126">
          <cell r="I126">
            <v>0</v>
          </cell>
          <cell r="J126">
            <v>0</v>
          </cell>
        </row>
        <row r="128">
          <cell r="I128">
            <v>0</v>
          </cell>
          <cell r="J128">
            <v>0</v>
          </cell>
        </row>
        <row r="132">
          <cell r="I132">
            <v>31.700000000000003</v>
          </cell>
          <cell r="J132">
            <v>6.3</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31.700000000000003</v>
          </cell>
          <cell r="J153">
            <v>6.3</v>
          </cell>
        </row>
      </sheetData>
      <sheetData sheetId="19">
        <row r="30">
          <cell r="I30">
            <v>852.9</v>
          </cell>
          <cell r="J30">
            <v>769.19999999999993</v>
          </cell>
        </row>
        <row r="31">
          <cell r="I31">
            <v>0</v>
          </cell>
          <cell r="J31">
            <v>0</v>
          </cell>
        </row>
        <row r="32">
          <cell r="I32">
            <v>0</v>
          </cell>
          <cell r="J32">
            <v>0</v>
          </cell>
        </row>
        <row r="35">
          <cell r="I35">
            <v>0</v>
          </cell>
          <cell r="J35">
            <v>0</v>
          </cell>
        </row>
        <row r="37">
          <cell r="I37">
            <v>845.8</v>
          </cell>
          <cell r="J37">
            <v>768.8</v>
          </cell>
        </row>
        <row r="38">
          <cell r="I38">
            <v>845.8</v>
          </cell>
          <cell r="J38">
            <v>768.8</v>
          </cell>
        </row>
        <row r="47">
          <cell r="I47">
            <v>845.8</v>
          </cell>
          <cell r="J47">
            <v>768.8</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7.1</v>
          </cell>
          <cell r="J94">
            <v>0.4</v>
          </cell>
        </row>
        <row r="95">
          <cell r="I95">
            <v>7.1</v>
          </cell>
          <cell r="J95">
            <v>0.4</v>
          </cell>
        </row>
        <row r="97">
          <cell r="I97">
            <v>7.1</v>
          </cell>
          <cell r="J97">
            <v>0.4</v>
          </cell>
        </row>
        <row r="100">
          <cell r="I100">
            <v>862</v>
          </cell>
          <cell r="J100">
            <v>530.29999999999995</v>
          </cell>
        </row>
        <row r="101">
          <cell r="I101">
            <v>862</v>
          </cell>
          <cell r="J101">
            <v>530.29999999999995</v>
          </cell>
        </row>
        <row r="102">
          <cell r="I102">
            <v>0</v>
          </cell>
          <cell r="J102">
            <v>0</v>
          </cell>
        </row>
        <row r="104">
          <cell r="I104">
            <v>862</v>
          </cell>
          <cell r="J104">
            <v>530.29999999999995</v>
          </cell>
        </row>
        <row r="107">
          <cell r="I107">
            <v>862</v>
          </cell>
          <cell r="J107">
            <v>530.29999999999995</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1714.9</v>
          </cell>
          <cell r="J132">
            <v>1299.5</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1714.9</v>
          </cell>
          <cell r="J153">
            <v>1299.5</v>
          </cell>
        </row>
      </sheetData>
      <sheetData sheetId="20">
        <row r="30">
          <cell r="I30">
            <v>2.1</v>
          </cell>
          <cell r="J30">
            <v>1.9</v>
          </cell>
        </row>
        <row r="31">
          <cell r="I31">
            <v>0</v>
          </cell>
          <cell r="J31">
            <v>0</v>
          </cell>
        </row>
        <row r="32">
          <cell r="I32">
            <v>0</v>
          </cell>
          <cell r="J32">
            <v>0</v>
          </cell>
        </row>
        <row r="35">
          <cell r="I35">
            <v>0</v>
          </cell>
          <cell r="J35">
            <v>0</v>
          </cell>
        </row>
        <row r="37">
          <cell r="I37">
            <v>2.1</v>
          </cell>
          <cell r="J37">
            <v>1.9</v>
          </cell>
        </row>
        <row r="38">
          <cell r="I38">
            <v>2.1</v>
          </cell>
          <cell r="J38">
            <v>1.9</v>
          </cell>
        </row>
        <row r="41">
          <cell r="I41">
            <v>2.1</v>
          </cell>
          <cell r="J41">
            <v>1.9</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2.1</v>
          </cell>
          <cell r="J132">
            <v>1.9</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2.1</v>
          </cell>
          <cell r="J153">
            <v>1.9</v>
          </cell>
        </row>
      </sheetData>
      <sheetData sheetId="21">
        <row r="30">
          <cell r="I30">
            <v>32.4</v>
          </cell>
          <cell r="J30">
            <v>32.299999999999997</v>
          </cell>
        </row>
        <row r="31">
          <cell r="I31">
            <v>0</v>
          </cell>
          <cell r="J31">
            <v>0</v>
          </cell>
        </row>
        <row r="32">
          <cell r="I32">
            <v>0</v>
          </cell>
          <cell r="J32">
            <v>0</v>
          </cell>
        </row>
        <row r="35">
          <cell r="I35">
            <v>0</v>
          </cell>
          <cell r="J35">
            <v>0</v>
          </cell>
        </row>
        <row r="37">
          <cell r="I37">
            <v>0</v>
          </cell>
          <cell r="J37">
            <v>0</v>
          </cell>
        </row>
        <row r="38">
          <cell r="I38">
            <v>0</v>
          </cell>
          <cell r="J38">
            <v>0</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32.4</v>
          </cell>
          <cell r="J94">
            <v>32.299999999999997</v>
          </cell>
        </row>
        <row r="95">
          <cell r="I95">
            <v>32.4</v>
          </cell>
          <cell r="J95">
            <v>32.299999999999997</v>
          </cell>
        </row>
        <row r="97">
          <cell r="I97">
            <v>32.4</v>
          </cell>
          <cell r="J97">
            <v>32.299999999999997</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32.4</v>
          </cell>
          <cell r="J132">
            <v>32.299999999999997</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32.4</v>
          </cell>
          <cell r="J153">
            <v>32.299999999999997</v>
          </cell>
        </row>
      </sheetData>
      <sheetData sheetId="22">
        <row r="30">
          <cell r="I30">
            <v>569.1</v>
          </cell>
          <cell r="J30">
            <v>517.5</v>
          </cell>
        </row>
        <row r="31">
          <cell r="I31">
            <v>6.1</v>
          </cell>
          <cell r="J31">
            <v>3.7</v>
          </cell>
        </row>
        <row r="32">
          <cell r="I32">
            <v>6</v>
          </cell>
          <cell r="J32">
            <v>3.6</v>
          </cell>
        </row>
        <row r="33">
          <cell r="I33">
            <v>6</v>
          </cell>
          <cell r="J33">
            <v>3.6</v>
          </cell>
        </row>
        <row r="35">
          <cell r="I35">
            <v>0.1</v>
          </cell>
          <cell r="J35">
            <v>0.1</v>
          </cell>
        </row>
        <row r="36">
          <cell r="I36">
            <v>0.1</v>
          </cell>
          <cell r="J36">
            <v>0.1</v>
          </cell>
        </row>
        <row r="37">
          <cell r="I37">
            <v>56.1</v>
          </cell>
          <cell r="J37">
            <v>6.9</v>
          </cell>
        </row>
        <row r="38">
          <cell r="I38">
            <v>56.1</v>
          </cell>
          <cell r="J38">
            <v>6.9</v>
          </cell>
        </row>
        <row r="53">
          <cell r="I53">
            <v>56.1</v>
          </cell>
          <cell r="J53">
            <v>6.9</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506.9</v>
          </cell>
          <cell r="J68">
            <v>506.9</v>
          </cell>
        </row>
        <row r="69">
          <cell r="I69">
            <v>506.9</v>
          </cell>
          <cell r="J69">
            <v>506.9</v>
          </cell>
        </row>
        <row r="70">
          <cell r="I70">
            <v>506.9</v>
          </cell>
          <cell r="J70">
            <v>506.9</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0</v>
          </cell>
          <cell r="J94">
            <v>0</v>
          </cell>
        </row>
        <row r="95">
          <cell r="I95">
            <v>0</v>
          </cell>
          <cell r="J95">
            <v>0</v>
          </cell>
        </row>
        <row r="100">
          <cell r="I100">
            <v>552</v>
          </cell>
          <cell r="J100">
            <v>320.5</v>
          </cell>
        </row>
        <row r="101">
          <cell r="I101">
            <v>552</v>
          </cell>
          <cell r="J101">
            <v>320.5</v>
          </cell>
        </row>
        <row r="102">
          <cell r="I102">
            <v>0</v>
          </cell>
          <cell r="J102">
            <v>0</v>
          </cell>
        </row>
        <row r="104">
          <cell r="I104">
            <v>552</v>
          </cell>
          <cell r="J104">
            <v>320.5</v>
          </cell>
        </row>
        <row r="106">
          <cell r="I106">
            <v>108.9</v>
          </cell>
          <cell r="J106">
            <v>108.8</v>
          </cell>
        </row>
        <row r="107">
          <cell r="I107">
            <v>443.1</v>
          </cell>
          <cell r="J107">
            <v>211.7</v>
          </cell>
        </row>
        <row r="108">
          <cell r="I108">
            <v>0</v>
          </cell>
          <cell r="J108">
            <v>0</v>
          </cell>
        </row>
        <row r="113">
          <cell r="I113">
            <v>0</v>
          </cell>
          <cell r="J113">
            <v>0</v>
          </cell>
        </row>
        <row r="117">
          <cell r="I117">
            <v>0</v>
          </cell>
          <cell r="J117">
            <v>0</v>
          </cell>
        </row>
        <row r="119">
          <cell r="I119">
            <v>0</v>
          </cell>
          <cell r="J119">
            <v>0</v>
          </cell>
        </row>
        <row r="123">
          <cell r="J123">
            <v>0</v>
          </cell>
        </row>
        <row r="124">
          <cell r="I124">
            <v>0</v>
          </cell>
          <cell r="J124">
            <v>0</v>
          </cell>
        </row>
        <row r="126">
          <cell r="I126">
            <v>0</v>
          </cell>
          <cell r="J126">
            <v>0</v>
          </cell>
        </row>
        <row r="128">
          <cell r="I128">
            <v>0</v>
          </cell>
          <cell r="J128">
            <v>0</v>
          </cell>
        </row>
        <row r="132">
          <cell r="I132">
            <v>1121.0999999999999</v>
          </cell>
          <cell r="J132">
            <v>838</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1121.0999999999999</v>
          </cell>
          <cell r="J153">
            <v>838</v>
          </cell>
        </row>
      </sheetData>
      <sheetData sheetId="23">
        <row r="30">
          <cell r="I30">
            <v>741.69999999999993</v>
          </cell>
          <cell r="J30">
            <v>545.20000000000005</v>
          </cell>
        </row>
        <row r="31">
          <cell r="I31">
            <v>22.5</v>
          </cell>
          <cell r="J31">
            <v>21.1</v>
          </cell>
        </row>
        <row r="32">
          <cell r="I32">
            <v>22</v>
          </cell>
          <cell r="J32">
            <v>20.8</v>
          </cell>
        </row>
        <row r="33">
          <cell r="I33">
            <v>22</v>
          </cell>
          <cell r="J33">
            <v>20.8</v>
          </cell>
        </row>
        <row r="35">
          <cell r="I35">
            <v>0.5</v>
          </cell>
          <cell r="J35">
            <v>0.3</v>
          </cell>
        </row>
        <row r="36">
          <cell r="I36">
            <v>0.5</v>
          </cell>
          <cell r="J36">
            <v>0.3</v>
          </cell>
        </row>
        <row r="37">
          <cell r="I37">
            <v>706.1</v>
          </cell>
          <cell r="J37">
            <v>511.1</v>
          </cell>
        </row>
        <row r="38">
          <cell r="I38">
            <v>706.1</v>
          </cell>
          <cell r="J38">
            <v>511.1</v>
          </cell>
        </row>
        <row r="47">
          <cell r="I47">
            <v>8.6</v>
          </cell>
          <cell r="J47">
            <v>0.8</v>
          </cell>
        </row>
        <row r="50">
          <cell r="I50">
            <v>603.6</v>
          </cell>
          <cell r="J50">
            <v>439.5</v>
          </cell>
        </row>
        <row r="51">
          <cell r="I51">
            <v>8.9</v>
          </cell>
          <cell r="J51">
            <v>8.3000000000000007</v>
          </cell>
        </row>
        <row r="53">
          <cell r="I53">
            <v>85</v>
          </cell>
          <cell r="J53">
            <v>62.5</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0.3</v>
          </cell>
          <cell r="J86">
            <v>0.2</v>
          </cell>
        </row>
        <row r="87">
          <cell r="I87">
            <v>0</v>
          </cell>
          <cell r="J87">
            <v>0</v>
          </cell>
        </row>
        <row r="91">
          <cell r="I91">
            <v>0.3</v>
          </cell>
          <cell r="J91">
            <v>0.2</v>
          </cell>
        </row>
        <row r="92">
          <cell r="I92">
            <v>0.3</v>
          </cell>
          <cell r="J92">
            <v>0.2</v>
          </cell>
        </row>
        <row r="94">
          <cell r="I94">
            <v>12.8</v>
          </cell>
          <cell r="J94">
            <v>12.8</v>
          </cell>
        </row>
        <row r="95">
          <cell r="I95">
            <v>12.8</v>
          </cell>
          <cell r="J95">
            <v>12.8</v>
          </cell>
        </row>
        <row r="97">
          <cell r="I97">
            <v>12.8</v>
          </cell>
          <cell r="J97">
            <v>12.8</v>
          </cell>
        </row>
        <row r="100">
          <cell r="I100">
            <v>19.700000000000003</v>
          </cell>
          <cell r="J100">
            <v>19.600000000000001</v>
          </cell>
        </row>
        <row r="101">
          <cell r="I101">
            <v>10.9</v>
          </cell>
          <cell r="J101">
            <v>10.9</v>
          </cell>
        </row>
        <row r="102">
          <cell r="I102">
            <v>0</v>
          </cell>
          <cell r="J102">
            <v>0</v>
          </cell>
        </row>
        <row r="104">
          <cell r="I104">
            <v>6.2</v>
          </cell>
          <cell r="J104">
            <v>6.2</v>
          </cell>
        </row>
        <row r="107">
          <cell r="I107">
            <v>6.2</v>
          </cell>
          <cell r="J107">
            <v>6.2</v>
          </cell>
        </row>
        <row r="108">
          <cell r="I108">
            <v>4.7</v>
          </cell>
          <cell r="J108">
            <v>4.7</v>
          </cell>
        </row>
        <row r="109">
          <cell r="I109">
            <v>0.7</v>
          </cell>
          <cell r="J109">
            <v>0.7</v>
          </cell>
        </row>
        <row r="110">
          <cell r="I110">
            <v>4</v>
          </cell>
          <cell r="J110">
            <v>4</v>
          </cell>
        </row>
        <row r="113">
          <cell r="I113">
            <v>0</v>
          </cell>
          <cell r="J113">
            <v>0</v>
          </cell>
        </row>
        <row r="117">
          <cell r="I117">
            <v>0</v>
          </cell>
          <cell r="J117">
            <v>0</v>
          </cell>
        </row>
        <row r="119">
          <cell r="I119">
            <v>8.8000000000000007</v>
          </cell>
          <cell r="J119">
            <v>8.6999999999999993</v>
          </cell>
        </row>
        <row r="120">
          <cell r="I120">
            <v>8.8000000000000007</v>
          </cell>
          <cell r="J120">
            <v>8.6999999999999993</v>
          </cell>
        </row>
        <row r="124">
          <cell r="I124">
            <v>0</v>
          </cell>
          <cell r="J124">
            <v>0</v>
          </cell>
        </row>
        <row r="126">
          <cell r="I126">
            <v>0</v>
          </cell>
          <cell r="J126">
            <v>0</v>
          </cell>
        </row>
        <row r="128">
          <cell r="I128">
            <v>0</v>
          </cell>
          <cell r="J128">
            <v>0</v>
          </cell>
        </row>
        <row r="132">
          <cell r="I132">
            <v>761.4</v>
          </cell>
          <cell r="J132">
            <v>564.80000000000007</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761.4</v>
          </cell>
          <cell r="J153">
            <v>564.80000000000007</v>
          </cell>
        </row>
      </sheetData>
      <sheetData sheetId="24">
        <row r="30">
          <cell r="I30">
            <v>194.7</v>
          </cell>
          <cell r="J30">
            <v>127</v>
          </cell>
        </row>
        <row r="31">
          <cell r="I31">
            <v>0</v>
          </cell>
          <cell r="J31">
            <v>0</v>
          </cell>
        </row>
        <row r="32">
          <cell r="I32">
            <v>0</v>
          </cell>
          <cell r="J32">
            <v>0</v>
          </cell>
        </row>
        <row r="35">
          <cell r="I35">
            <v>0</v>
          </cell>
          <cell r="J35">
            <v>0</v>
          </cell>
        </row>
        <row r="37">
          <cell r="I37">
            <v>105</v>
          </cell>
          <cell r="J37">
            <v>46.2</v>
          </cell>
        </row>
        <row r="38">
          <cell r="I38">
            <v>105</v>
          </cell>
          <cell r="J38">
            <v>46.2</v>
          </cell>
        </row>
        <row r="53">
          <cell r="I53">
            <v>105</v>
          </cell>
          <cell r="J53">
            <v>46.2</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89.7</v>
          </cell>
          <cell r="J94">
            <v>80.8</v>
          </cell>
        </row>
        <row r="95">
          <cell r="I95">
            <v>89.7</v>
          </cell>
          <cell r="J95">
            <v>80.8</v>
          </cell>
        </row>
        <row r="97">
          <cell r="I97">
            <v>89.7</v>
          </cell>
          <cell r="J97">
            <v>80.8</v>
          </cell>
        </row>
        <row r="100">
          <cell r="I100">
            <v>5</v>
          </cell>
          <cell r="J100">
            <v>5</v>
          </cell>
        </row>
        <row r="101">
          <cell r="I101">
            <v>5</v>
          </cell>
          <cell r="J101">
            <v>5</v>
          </cell>
        </row>
        <row r="102">
          <cell r="I102">
            <v>0</v>
          </cell>
          <cell r="J102">
            <v>0</v>
          </cell>
        </row>
        <row r="104">
          <cell r="I104">
            <v>0</v>
          </cell>
          <cell r="J104">
            <v>0</v>
          </cell>
        </row>
        <row r="108">
          <cell r="I108">
            <v>5</v>
          </cell>
          <cell r="J108">
            <v>5</v>
          </cell>
        </row>
        <row r="110">
          <cell r="I110">
            <v>5</v>
          </cell>
          <cell r="J110">
            <v>5</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199.7</v>
          </cell>
          <cell r="J132">
            <v>132</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199.7</v>
          </cell>
          <cell r="J153">
            <v>132</v>
          </cell>
        </row>
      </sheetData>
      <sheetData sheetId="25">
        <row r="30">
          <cell r="I30">
            <v>59.1</v>
          </cell>
          <cell r="J30">
            <v>17.899999999999999</v>
          </cell>
        </row>
        <row r="31">
          <cell r="I31">
            <v>0</v>
          </cell>
          <cell r="J31">
            <v>0</v>
          </cell>
        </row>
        <row r="32">
          <cell r="I32">
            <v>0</v>
          </cell>
          <cell r="J32">
            <v>0</v>
          </cell>
        </row>
        <row r="35">
          <cell r="I35">
            <v>0</v>
          </cell>
          <cell r="J35">
            <v>0</v>
          </cell>
        </row>
        <row r="37">
          <cell r="I37">
            <v>15.6</v>
          </cell>
          <cell r="J37">
            <v>4.5999999999999996</v>
          </cell>
        </row>
        <row r="38">
          <cell r="I38">
            <v>15.6</v>
          </cell>
          <cell r="J38">
            <v>4.5999999999999996</v>
          </cell>
        </row>
        <row r="47">
          <cell r="I47">
            <v>9.6</v>
          </cell>
        </row>
        <row r="53">
          <cell r="I53">
            <v>6</v>
          </cell>
          <cell r="J53">
            <v>4.5999999999999996</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43.5</v>
          </cell>
          <cell r="J94">
            <v>13.3</v>
          </cell>
        </row>
        <row r="95">
          <cell r="I95">
            <v>43.5</v>
          </cell>
          <cell r="J95">
            <v>13.3</v>
          </cell>
        </row>
        <row r="97">
          <cell r="I97">
            <v>43.5</v>
          </cell>
          <cell r="J97">
            <v>13.3</v>
          </cell>
        </row>
        <row r="100">
          <cell r="I100">
            <v>0.4</v>
          </cell>
          <cell r="J100">
            <v>0.3</v>
          </cell>
        </row>
        <row r="101">
          <cell r="I101">
            <v>0.4</v>
          </cell>
          <cell r="J101">
            <v>0.3</v>
          </cell>
        </row>
        <row r="102">
          <cell r="I102">
            <v>0</v>
          </cell>
          <cell r="J102">
            <v>0</v>
          </cell>
        </row>
        <row r="104">
          <cell r="I104">
            <v>0.4</v>
          </cell>
          <cell r="J104">
            <v>0.3</v>
          </cell>
        </row>
        <row r="105">
          <cell r="I105">
            <v>0.4</v>
          </cell>
          <cell r="J105">
            <v>0.3</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59.5</v>
          </cell>
          <cell r="J132">
            <v>18.2</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59.5</v>
          </cell>
          <cell r="J153">
            <v>18.2</v>
          </cell>
        </row>
      </sheetData>
      <sheetData sheetId="26">
        <row r="30">
          <cell r="I30">
            <v>368.40000000000003</v>
          </cell>
          <cell r="J30">
            <v>211.4</v>
          </cell>
        </row>
        <row r="31">
          <cell r="I31">
            <v>0</v>
          </cell>
          <cell r="J31">
            <v>0</v>
          </cell>
        </row>
        <row r="32">
          <cell r="I32">
            <v>0</v>
          </cell>
          <cell r="J32">
            <v>0</v>
          </cell>
        </row>
        <row r="35">
          <cell r="I35">
            <v>0</v>
          </cell>
          <cell r="J35">
            <v>0</v>
          </cell>
        </row>
        <row r="37">
          <cell r="I37">
            <v>368.20000000000005</v>
          </cell>
          <cell r="J37">
            <v>211.3</v>
          </cell>
        </row>
        <row r="38">
          <cell r="I38">
            <v>368.20000000000005</v>
          </cell>
          <cell r="J38">
            <v>211.3</v>
          </cell>
        </row>
        <row r="45">
          <cell r="I45">
            <v>124.2</v>
          </cell>
          <cell r="J45">
            <v>104</v>
          </cell>
        </row>
        <row r="47">
          <cell r="I47">
            <v>45.6</v>
          </cell>
          <cell r="J47">
            <v>7.3</v>
          </cell>
        </row>
        <row r="53">
          <cell r="I53">
            <v>198.4</v>
          </cell>
          <cell r="J53">
            <v>100</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0.2</v>
          </cell>
          <cell r="J94">
            <v>0.1</v>
          </cell>
        </row>
        <row r="95">
          <cell r="I95">
            <v>0.2</v>
          </cell>
          <cell r="J95">
            <v>0.1</v>
          </cell>
        </row>
        <row r="97">
          <cell r="I97">
            <v>0.2</v>
          </cell>
          <cell r="J97">
            <v>0.1</v>
          </cell>
        </row>
        <row r="100">
          <cell r="I100">
            <v>161.20000000000002</v>
          </cell>
          <cell r="J100">
            <v>93.7</v>
          </cell>
        </row>
        <row r="101">
          <cell r="I101">
            <v>151.4</v>
          </cell>
          <cell r="J101">
            <v>93</v>
          </cell>
        </row>
        <row r="102">
          <cell r="I102">
            <v>0</v>
          </cell>
          <cell r="J102">
            <v>0</v>
          </cell>
        </row>
        <row r="104">
          <cell r="I104">
            <v>134</v>
          </cell>
          <cell r="J104">
            <v>75.899999999999991</v>
          </cell>
        </row>
        <row r="105">
          <cell r="I105">
            <v>34.1</v>
          </cell>
          <cell r="J105">
            <v>34</v>
          </cell>
        </row>
        <row r="106">
          <cell r="I106">
            <v>40.299999999999997</v>
          </cell>
          <cell r="J106">
            <v>36.799999999999997</v>
          </cell>
        </row>
        <row r="107">
          <cell r="I107">
            <v>59.6</v>
          </cell>
          <cell r="J107">
            <v>5.0999999999999996</v>
          </cell>
        </row>
        <row r="108">
          <cell r="I108">
            <v>5.6</v>
          </cell>
          <cell r="J108">
            <v>5.4</v>
          </cell>
        </row>
        <row r="110">
          <cell r="I110">
            <v>5.6</v>
          </cell>
          <cell r="J110">
            <v>5.4</v>
          </cell>
        </row>
        <row r="113">
          <cell r="I113">
            <v>0</v>
          </cell>
          <cell r="J113">
            <v>0</v>
          </cell>
        </row>
        <row r="117">
          <cell r="I117">
            <v>11.8</v>
          </cell>
          <cell r="J117">
            <v>11.7</v>
          </cell>
        </row>
        <row r="118">
          <cell r="I118">
            <v>11.8</v>
          </cell>
          <cell r="J118">
            <v>11.7</v>
          </cell>
        </row>
        <row r="119">
          <cell r="I119">
            <v>9.8000000000000007</v>
          </cell>
          <cell r="J119">
            <v>0.7</v>
          </cell>
        </row>
        <row r="123">
          <cell r="I123">
            <v>9.8000000000000007</v>
          </cell>
          <cell r="J123">
            <v>0.7</v>
          </cell>
        </row>
        <row r="124">
          <cell r="I124">
            <v>0</v>
          </cell>
          <cell r="J124">
            <v>0</v>
          </cell>
        </row>
        <row r="126">
          <cell r="I126">
            <v>0</v>
          </cell>
          <cell r="J126">
            <v>0</v>
          </cell>
        </row>
        <row r="128">
          <cell r="I128">
            <v>0</v>
          </cell>
          <cell r="J128">
            <v>0</v>
          </cell>
        </row>
        <row r="132">
          <cell r="I132">
            <v>529.6</v>
          </cell>
          <cell r="J132">
            <v>305.10000000000002</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529.6</v>
          </cell>
          <cell r="J153">
            <v>305.10000000000002</v>
          </cell>
        </row>
      </sheetData>
      <sheetData sheetId="27">
        <row r="30">
          <cell r="I30">
            <v>144.9</v>
          </cell>
          <cell r="J30">
            <v>2.4000000000000004</v>
          </cell>
        </row>
        <row r="31">
          <cell r="I31">
            <v>0</v>
          </cell>
          <cell r="J31">
            <v>0</v>
          </cell>
        </row>
        <row r="32">
          <cell r="I32">
            <v>0</v>
          </cell>
          <cell r="J32">
            <v>0</v>
          </cell>
        </row>
        <row r="35">
          <cell r="I35">
            <v>0</v>
          </cell>
          <cell r="J35">
            <v>0</v>
          </cell>
        </row>
        <row r="37">
          <cell r="I37">
            <v>1.1000000000000001</v>
          </cell>
          <cell r="J37">
            <v>0.8</v>
          </cell>
        </row>
        <row r="38">
          <cell r="I38">
            <v>1.1000000000000001</v>
          </cell>
          <cell r="J38">
            <v>0.8</v>
          </cell>
        </row>
        <row r="53">
          <cell r="I53">
            <v>1.1000000000000001</v>
          </cell>
          <cell r="J53">
            <v>0.8</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143.80000000000001</v>
          </cell>
          <cell r="J94">
            <v>1.6</v>
          </cell>
        </row>
        <row r="95">
          <cell r="I95">
            <v>143.5</v>
          </cell>
          <cell r="J95">
            <v>1.6</v>
          </cell>
        </row>
        <row r="97">
          <cell r="I97">
            <v>143.5</v>
          </cell>
          <cell r="J97">
            <v>1.6</v>
          </cell>
        </row>
        <row r="99">
          <cell r="I99">
            <v>0.3</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144.9</v>
          </cell>
          <cell r="J132">
            <v>2.4000000000000004</v>
          </cell>
        </row>
        <row r="133">
          <cell r="I133">
            <v>131.80000000000001</v>
          </cell>
          <cell r="J133">
            <v>0</v>
          </cell>
        </row>
        <row r="134">
          <cell r="I134">
            <v>131.80000000000001</v>
          </cell>
          <cell r="J134">
            <v>0</v>
          </cell>
        </row>
        <row r="135">
          <cell r="I135">
            <v>131.80000000000001</v>
          </cell>
        </row>
        <row r="138">
          <cell r="I138">
            <v>0</v>
          </cell>
          <cell r="J138">
            <v>0</v>
          </cell>
        </row>
        <row r="142">
          <cell r="I142">
            <v>0</v>
          </cell>
          <cell r="J142">
            <v>0</v>
          </cell>
        </row>
        <row r="143">
          <cell r="I143">
            <v>0</v>
          </cell>
          <cell r="J143">
            <v>0</v>
          </cell>
        </row>
        <row r="148">
          <cell r="I148">
            <v>0</v>
          </cell>
          <cell r="J148">
            <v>0</v>
          </cell>
        </row>
        <row r="153">
          <cell r="I153">
            <v>276.70000000000005</v>
          </cell>
          <cell r="J153">
            <v>2.4000000000000004</v>
          </cell>
        </row>
      </sheetData>
      <sheetData sheetId="28">
        <row r="30">
          <cell r="I30">
            <v>274.5</v>
          </cell>
          <cell r="J30">
            <v>155.49999999999997</v>
          </cell>
        </row>
        <row r="31">
          <cell r="I31">
            <v>0</v>
          </cell>
          <cell r="J31">
            <v>0</v>
          </cell>
        </row>
        <row r="32">
          <cell r="I32">
            <v>0</v>
          </cell>
          <cell r="J32">
            <v>0</v>
          </cell>
        </row>
        <row r="35">
          <cell r="I35">
            <v>0</v>
          </cell>
          <cell r="J35">
            <v>0</v>
          </cell>
        </row>
        <row r="37">
          <cell r="I37">
            <v>274.5</v>
          </cell>
          <cell r="J37">
            <v>155.49999999999997</v>
          </cell>
        </row>
        <row r="38">
          <cell r="I38">
            <v>274.5</v>
          </cell>
          <cell r="J38">
            <v>155.49999999999997</v>
          </cell>
        </row>
        <row r="45">
          <cell r="I45">
            <v>129.1</v>
          </cell>
          <cell r="J45">
            <v>86.1</v>
          </cell>
        </row>
        <row r="47">
          <cell r="I47">
            <v>114.2</v>
          </cell>
          <cell r="J47">
            <v>67.3</v>
          </cell>
        </row>
        <row r="53">
          <cell r="I53">
            <v>31.2</v>
          </cell>
          <cell r="J53">
            <v>2.1</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0</v>
          </cell>
          <cell r="J94">
            <v>0</v>
          </cell>
        </row>
        <row r="95">
          <cell r="I95">
            <v>0</v>
          </cell>
          <cell r="J95">
            <v>0</v>
          </cell>
        </row>
        <row r="100">
          <cell r="I100">
            <v>2.1</v>
          </cell>
          <cell r="J100">
            <v>1.8</v>
          </cell>
        </row>
        <row r="101">
          <cell r="I101">
            <v>2.1</v>
          </cell>
          <cell r="J101">
            <v>1.8</v>
          </cell>
        </row>
        <row r="102">
          <cell r="I102">
            <v>0</v>
          </cell>
          <cell r="J102">
            <v>0</v>
          </cell>
        </row>
        <row r="104">
          <cell r="I104">
            <v>2.1</v>
          </cell>
          <cell r="J104">
            <v>1.8</v>
          </cell>
        </row>
        <row r="107">
          <cell r="I107">
            <v>2.1</v>
          </cell>
          <cell r="J107">
            <v>1.8</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276.60000000000002</v>
          </cell>
          <cell r="J132">
            <v>157.29999999999998</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276.60000000000002</v>
          </cell>
          <cell r="J153">
            <v>157.29999999999998</v>
          </cell>
        </row>
      </sheetData>
      <sheetData sheetId="29">
        <row r="30">
          <cell r="I30">
            <v>17.399999999999999</v>
          </cell>
          <cell r="J30">
            <v>17.399999999999999</v>
          </cell>
        </row>
        <row r="31">
          <cell r="I31">
            <v>0</v>
          </cell>
          <cell r="J31">
            <v>0</v>
          </cell>
        </row>
        <row r="32">
          <cell r="I32">
            <v>0</v>
          </cell>
          <cell r="J32">
            <v>0</v>
          </cell>
        </row>
        <row r="35">
          <cell r="I35">
            <v>0</v>
          </cell>
          <cell r="J35">
            <v>0</v>
          </cell>
        </row>
        <row r="37">
          <cell r="I37">
            <v>0</v>
          </cell>
          <cell r="J37">
            <v>0</v>
          </cell>
        </row>
        <row r="38">
          <cell r="I38">
            <v>0</v>
          </cell>
          <cell r="J38">
            <v>0</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17.399999999999999</v>
          </cell>
          <cell r="J94">
            <v>17.399999999999999</v>
          </cell>
        </row>
        <row r="95">
          <cell r="I95">
            <v>17.399999999999999</v>
          </cell>
          <cell r="J95">
            <v>17.399999999999999</v>
          </cell>
        </row>
        <row r="97">
          <cell r="I97">
            <v>17.399999999999999</v>
          </cell>
          <cell r="J97">
            <v>17.399999999999999</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17.399999999999999</v>
          </cell>
          <cell r="J132">
            <v>17.399999999999999</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17.399999999999999</v>
          </cell>
          <cell r="J153">
            <v>17.399999999999999</v>
          </cell>
        </row>
      </sheetData>
      <sheetData sheetId="30">
        <row r="30">
          <cell r="I30">
            <v>13.1</v>
          </cell>
          <cell r="J30">
            <v>8.6999999999999993</v>
          </cell>
        </row>
        <row r="31">
          <cell r="I31">
            <v>0</v>
          </cell>
          <cell r="J31">
            <v>0</v>
          </cell>
        </row>
        <row r="32">
          <cell r="I32">
            <v>0</v>
          </cell>
          <cell r="J32">
            <v>0</v>
          </cell>
        </row>
        <row r="35">
          <cell r="I35">
            <v>0</v>
          </cell>
          <cell r="J35">
            <v>0</v>
          </cell>
        </row>
        <row r="37">
          <cell r="I37">
            <v>0</v>
          </cell>
          <cell r="J37">
            <v>0</v>
          </cell>
        </row>
        <row r="38">
          <cell r="I38">
            <v>0</v>
          </cell>
          <cell r="J38">
            <v>0</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13.1</v>
          </cell>
          <cell r="J94">
            <v>8.6999999999999993</v>
          </cell>
        </row>
        <row r="95">
          <cell r="I95">
            <v>13.1</v>
          </cell>
          <cell r="J95">
            <v>8.6999999999999993</v>
          </cell>
        </row>
        <row r="97">
          <cell r="I97">
            <v>13.1</v>
          </cell>
          <cell r="J97">
            <v>8.6999999999999993</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13.1</v>
          </cell>
          <cell r="J132">
            <v>8.6999999999999993</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13.1</v>
          </cell>
          <cell r="J153">
            <v>8.6999999999999993</v>
          </cell>
        </row>
      </sheetData>
      <sheetData sheetId="31">
        <row r="30">
          <cell r="I30">
            <v>233.60000000000002</v>
          </cell>
          <cell r="J30">
            <v>215.20000000000002</v>
          </cell>
        </row>
        <row r="31">
          <cell r="I31">
            <v>139.1</v>
          </cell>
          <cell r="J31">
            <v>137.20000000000002</v>
          </cell>
        </row>
        <row r="32">
          <cell r="I32">
            <v>136.9</v>
          </cell>
          <cell r="J32">
            <v>135.30000000000001</v>
          </cell>
        </row>
        <row r="33">
          <cell r="I33">
            <v>136.9</v>
          </cell>
          <cell r="J33">
            <v>135.30000000000001</v>
          </cell>
        </row>
        <row r="35">
          <cell r="I35">
            <v>2.2000000000000002</v>
          </cell>
          <cell r="J35">
            <v>1.9</v>
          </cell>
        </row>
        <row r="36">
          <cell r="I36">
            <v>2.2000000000000002</v>
          </cell>
          <cell r="J36">
            <v>1.9</v>
          </cell>
        </row>
        <row r="37">
          <cell r="I37">
            <v>42.5</v>
          </cell>
          <cell r="J37">
            <v>36.5</v>
          </cell>
        </row>
        <row r="38">
          <cell r="I38">
            <v>42.5</v>
          </cell>
          <cell r="J38">
            <v>36.5</v>
          </cell>
        </row>
        <row r="41">
          <cell r="I41">
            <v>0.8</v>
          </cell>
          <cell r="J41">
            <v>0.8</v>
          </cell>
        </row>
        <row r="42">
          <cell r="I42">
            <v>0.7</v>
          </cell>
          <cell r="J42">
            <v>0.6</v>
          </cell>
        </row>
        <row r="44">
          <cell r="I44">
            <v>0.1</v>
          </cell>
        </row>
        <row r="48">
          <cell r="I48">
            <v>0.4</v>
          </cell>
          <cell r="J48">
            <v>0.4</v>
          </cell>
        </row>
        <row r="50">
          <cell r="I50">
            <v>3.8</v>
          </cell>
          <cell r="J50">
            <v>3</v>
          </cell>
        </row>
        <row r="53">
          <cell r="I53">
            <v>36.700000000000003</v>
          </cell>
          <cell r="J53">
            <v>31.7</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0.8</v>
          </cell>
          <cell r="J86">
            <v>0.4</v>
          </cell>
        </row>
        <row r="87">
          <cell r="I87">
            <v>0</v>
          </cell>
          <cell r="J87">
            <v>0</v>
          </cell>
        </row>
        <row r="91">
          <cell r="I91">
            <v>0.8</v>
          </cell>
          <cell r="J91">
            <v>0.4</v>
          </cell>
        </row>
        <row r="92">
          <cell r="I92">
            <v>0.8</v>
          </cell>
          <cell r="J92">
            <v>0.4</v>
          </cell>
        </row>
        <row r="94">
          <cell r="I94">
            <v>51.2</v>
          </cell>
          <cell r="J94">
            <v>41.1</v>
          </cell>
        </row>
        <row r="95">
          <cell r="I95">
            <v>48.2</v>
          </cell>
          <cell r="J95">
            <v>38.1</v>
          </cell>
        </row>
        <row r="97">
          <cell r="I97">
            <v>48.2</v>
          </cell>
          <cell r="J97">
            <v>38.1</v>
          </cell>
        </row>
        <row r="99">
          <cell r="I99">
            <v>3</v>
          </cell>
          <cell r="J99">
            <v>3</v>
          </cell>
        </row>
        <row r="100">
          <cell r="I100">
            <v>11.4</v>
          </cell>
          <cell r="J100">
            <v>11.4</v>
          </cell>
        </row>
        <row r="101">
          <cell r="I101">
            <v>11.4</v>
          </cell>
          <cell r="J101">
            <v>11.4</v>
          </cell>
        </row>
        <row r="102">
          <cell r="I102">
            <v>0</v>
          </cell>
          <cell r="J102">
            <v>0</v>
          </cell>
        </row>
        <row r="104">
          <cell r="I104">
            <v>0</v>
          </cell>
          <cell r="J104">
            <v>0</v>
          </cell>
        </row>
        <row r="108">
          <cell r="I108">
            <v>0</v>
          </cell>
          <cell r="J108">
            <v>0</v>
          </cell>
        </row>
        <row r="113">
          <cell r="I113">
            <v>0</v>
          </cell>
          <cell r="J113">
            <v>0</v>
          </cell>
        </row>
        <row r="117">
          <cell r="I117">
            <v>11.4</v>
          </cell>
          <cell r="J117">
            <v>11.4</v>
          </cell>
        </row>
        <row r="118">
          <cell r="I118">
            <v>11.4</v>
          </cell>
          <cell r="J118">
            <v>11.4</v>
          </cell>
        </row>
        <row r="119">
          <cell r="I119">
            <v>0</v>
          </cell>
          <cell r="J119">
            <v>0</v>
          </cell>
        </row>
        <row r="124">
          <cell r="I124">
            <v>0</v>
          </cell>
          <cell r="J124">
            <v>0</v>
          </cell>
        </row>
        <row r="126">
          <cell r="I126">
            <v>0</v>
          </cell>
          <cell r="J126">
            <v>0</v>
          </cell>
        </row>
        <row r="128">
          <cell r="I128">
            <v>0</v>
          </cell>
          <cell r="J128">
            <v>0</v>
          </cell>
        </row>
        <row r="132">
          <cell r="I132">
            <v>245.00000000000003</v>
          </cell>
          <cell r="J132">
            <v>226.60000000000002</v>
          </cell>
        </row>
        <row r="133">
          <cell r="I133">
            <v>75</v>
          </cell>
          <cell r="J133">
            <v>75</v>
          </cell>
        </row>
        <row r="134">
          <cell r="I134">
            <v>75</v>
          </cell>
          <cell r="J134">
            <v>75</v>
          </cell>
        </row>
        <row r="135">
          <cell r="I135">
            <v>75</v>
          </cell>
          <cell r="J135">
            <v>75</v>
          </cell>
        </row>
        <row r="138">
          <cell r="I138">
            <v>0</v>
          </cell>
          <cell r="J138">
            <v>0</v>
          </cell>
        </row>
        <row r="142">
          <cell r="I142">
            <v>0</v>
          </cell>
          <cell r="J142">
            <v>0</v>
          </cell>
        </row>
        <row r="143">
          <cell r="I143">
            <v>0</v>
          </cell>
          <cell r="J143">
            <v>0</v>
          </cell>
        </row>
        <row r="148">
          <cell r="I148">
            <v>0</v>
          </cell>
          <cell r="J148">
            <v>0</v>
          </cell>
        </row>
        <row r="153">
          <cell r="I153">
            <v>320</v>
          </cell>
          <cell r="J153">
            <v>301.60000000000002</v>
          </cell>
        </row>
      </sheetData>
      <sheetData sheetId="32">
        <row r="30">
          <cell r="I30">
            <v>4.0999999999999996</v>
          </cell>
          <cell r="J30">
            <v>3.1</v>
          </cell>
        </row>
        <row r="31">
          <cell r="I31">
            <v>2.4</v>
          </cell>
          <cell r="J31">
            <v>2.1</v>
          </cell>
        </row>
        <row r="32">
          <cell r="I32">
            <v>2.2999999999999998</v>
          </cell>
          <cell r="J32">
            <v>2.1</v>
          </cell>
        </row>
        <row r="33">
          <cell r="I33">
            <v>2.2999999999999998</v>
          </cell>
          <cell r="J33">
            <v>2.1</v>
          </cell>
        </row>
        <row r="35">
          <cell r="I35">
            <v>0.1</v>
          </cell>
          <cell r="J35">
            <v>0</v>
          </cell>
        </row>
        <row r="36">
          <cell r="I36">
            <v>0.1</v>
          </cell>
          <cell r="J36">
            <v>0</v>
          </cell>
        </row>
        <row r="37">
          <cell r="I37">
            <v>1.7</v>
          </cell>
          <cell r="J37">
            <v>1</v>
          </cell>
        </row>
        <row r="38">
          <cell r="I38">
            <v>1.7</v>
          </cell>
          <cell r="J38">
            <v>1</v>
          </cell>
        </row>
        <row r="53">
          <cell r="I53">
            <v>1.7</v>
          </cell>
          <cell r="J53">
            <v>1</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4.0999999999999996</v>
          </cell>
          <cell r="J132">
            <v>3.1</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4.0999999999999996</v>
          </cell>
          <cell r="J153">
            <v>3.1</v>
          </cell>
        </row>
      </sheetData>
      <sheetData sheetId="33">
        <row r="30">
          <cell r="I30">
            <v>162.60000000000002</v>
          </cell>
          <cell r="J30">
            <v>135.19999999999999</v>
          </cell>
        </row>
        <row r="31">
          <cell r="I31">
            <v>4.3</v>
          </cell>
          <cell r="J31">
            <v>3</v>
          </cell>
        </row>
        <row r="32">
          <cell r="I32">
            <v>4.2</v>
          </cell>
          <cell r="J32">
            <v>3</v>
          </cell>
        </row>
        <row r="33">
          <cell r="I33">
            <v>4.2</v>
          </cell>
          <cell r="J33">
            <v>3</v>
          </cell>
        </row>
        <row r="35">
          <cell r="I35">
            <v>0.1</v>
          </cell>
          <cell r="J35">
            <v>0</v>
          </cell>
        </row>
        <row r="36">
          <cell r="I36">
            <v>0.1</v>
          </cell>
          <cell r="J36">
            <v>0</v>
          </cell>
        </row>
        <row r="37">
          <cell r="I37">
            <v>158.30000000000001</v>
          </cell>
          <cell r="J37">
            <v>132.19999999999999</v>
          </cell>
        </row>
        <row r="38">
          <cell r="I38">
            <v>158.30000000000001</v>
          </cell>
          <cell r="J38">
            <v>132.19999999999999</v>
          </cell>
        </row>
        <row r="42">
          <cell r="I42">
            <v>17.5</v>
          </cell>
          <cell r="J42">
            <v>15.7</v>
          </cell>
        </row>
        <row r="53">
          <cell r="I53">
            <v>140.80000000000001</v>
          </cell>
          <cell r="J53">
            <v>116.5</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0</v>
          </cell>
          <cell r="J94">
            <v>0</v>
          </cell>
        </row>
        <row r="95">
          <cell r="I95">
            <v>0</v>
          </cell>
          <cell r="J95">
            <v>0</v>
          </cell>
        </row>
        <row r="100">
          <cell r="I100">
            <v>447.4</v>
          </cell>
          <cell r="J100">
            <v>407.2</v>
          </cell>
        </row>
        <row r="101">
          <cell r="I101">
            <v>447.4</v>
          </cell>
          <cell r="J101">
            <v>407.2</v>
          </cell>
        </row>
        <row r="102">
          <cell r="I102">
            <v>0</v>
          </cell>
          <cell r="J102">
            <v>0</v>
          </cell>
        </row>
        <row r="104">
          <cell r="I104">
            <v>447.4</v>
          </cell>
          <cell r="J104">
            <v>407.2</v>
          </cell>
        </row>
        <row r="107">
          <cell r="I107">
            <v>447.4</v>
          </cell>
          <cell r="J107">
            <v>407.2</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610</v>
          </cell>
          <cell r="J132">
            <v>542.4</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610</v>
          </cell>
          <cell r="J153">
            <v>542.4</v>
          </cell>
        </row>
      </sheetData>
      <sheetData sheetId="34">
        <row r="30">
          <cell r="I30">
            <v>567.09999999999991</v>
          </cell>
          <cell r="J30">
            <v>486.90000000000003</v>
          </cell>
        </row>
        <row r="31">
          <cell r="I31">
            <v>504.8</v>
          </cell>
          <cell r="J31">
            <v>446.8</v>
          </cell>
        </row>
        <row r="32">
          <cell r="I32">
            <v>496.2</v>
          </cell>
          <cell r="J32">
            <v>439.5</v>
          </cell>
        </row>
        <row r="33">
          <cell r="I33">
            <v>496.2</v>
          </cell>
          <cell r="J33">
            <v>439.5</v>
          </cell>
        </row>
        <row r="35">
          <cell r="I35">
            <v>8.6</v>
          </cell>
          <cell r="J35">
            <v>7.3</v>
          </cell>
        </row>
        <row r="36">
          <cell r="I36">
            <v>8.6</v>
          </cell>
          <cell r="J36">
            <v>7.3</v>
          </cell>
        </row>
        <row r="37">
          <cell r="I37">
            <v>59.5</v>
          </cell>
          <cell r="J37">
            <v>39.1</v>
          </cell>
        </row>
        <row r="38">
          <cell r="I38">
            <v>59.5</v>
          </cell>
          <cell r="J38">
            <v>39.1</v>
          </cell>
        </row>
        <row r="40">
          <cell r="I40">
            <v>0.9</v>
          </cell>
          <cell r="J40">
            <v>0.6</v>
          </cell>
        </row>
        <row r="41">
          <cell r="I41">
            <v>3</v>
          </cell>
          <cell r="J41">
            <v>2.6</v>
          </cell>
        </row>
        <row r="42">
          <cell r="I42">
            <v>1.7</v>
          </cell>
          <cell r="J42">
            <v>1.1000000000000001</v>
          </cell>
        </row>
        <row r="44">
          <cell r="I44">
            <v>0.2</v>
          </cell>
          <cell r="J44">
            <v>0.1</v>
          </cell>
        </row>
        <row r="48">
          <cell r="I48">
            <v>0.2</v>
          </cell>
          <cell r="J48">
            <v>0.1</v>
          </cell>
        </row>
        <row r="50">
          <cell r="I50">
            <v>28.6</v>
          </cell>
          <cell r="J50">
            <v>22.5</v>
          </cell>
        </row>
        <row r="51">
          <cell r="I51">
            <v>0.9</v>
          </cell>
          <cell r="J51">
            <v>0</v>
          </cell>
        </row>
        <row r="52">
          <cell r="I52">
            <v>0.1</v>
          </cell>
        </row>
        <row r="53">
          <cell r="I53">
            <v>23.9</v>
          </cell>
          <cell r="J53">
            <v>12.1</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2.8</v>
          </cell>
          <cell r="J86">
            <v>1</v>
          </cell>
        </row>
        <row r="87">
          <cell r="I87">
            <v>0</v>
          </cell>
          <cell r="J87">
            <v>0</v>
          </cell>
        </row>
        <row r="91">
          <cell r="I91">
            <v>2.8</v>
          </cell>
          <cell r="J91">
            <v>1</v>
          </cell>
        </row>
        <row r="92">
          <cell r="I92">
            <v>2.8</v>
          </cell>
          <cell r="J92">
            <v>1</v>
          </cell>
        </row>
        <row r="94">
          <cell r="I94">
            <v>0</v>
          </cell>
          <cell r="J94">
            <v>0</v>
          </cell>
        </row>
        <row r="95">
          <cell r="I95">
            <v>0</v>
          </cell>
          <cell r="J95">
            <v>0</v>
          </cell>
        </row>
        <row r="100">
          <cell r="I100">
            <v>24.5</v>
          </cell>
          <cell r="J100">
            <v>22.7</v>
          </cell>
        </row>
        <row r="101">
          <cell r="I101">
            <v>24.5</v>
          </cell>
          <cell r="J101">
            <v>22.7</v>
          </cell>
        </row>
        <row r="102">
          <cell r="I102">
            <v>0</v>
          </cell>
          <cell r="J102">
            <v>0</v>
          </cell>
        </row>
        <row r="104">
          <cell r="I104">
            <v>3.1</v>
          </cell>
          <cell r="J104">
            <v>3</v>
          </cell>
        </row>
        <row r="106">
          <cell r="I106">
            <v>3.1</v>
          </cell>
          <cell r="J106">
            <v>3</v>
          </cell>
        </row>
        <row r="108">
          <cell r="I108">
            <v>2.7</v>
          </cell>
          <cell r="J108">
            <v>1</v>
          </cell>
        </row>
        <row r="110">
          <cell r="I110">
            <v>1.2</v>
          </cell>
          <cell r="J110">
            <v>1</v>
          </cell>
        </row>
        <row r="112">
          <cell r="I112">
            <v>1.5</v>
          </cell>
        </row>
        <row r="113">
          <cell r="I113">
            <v>0</v>
          </cell>
          <cell r="J113">
            <v>0</v>
          </cell>
        </row>
        <row r="117">
          <cell r="I117">
            <v>18.7</v>
          </cell>
          <cell r="J117">
            <v>18.7</v>
          </cell>
        </row>
        <row r="118">
          <cell r="I118">
            <v>18.7</v>
          </cell>
          <cell r="J118">
            <v>18.7</v>
          </cell>
        </row>
        <row r="119">
          <cell r="I119">
            <v>0</v>
          </cell>
          <cell r="J119">
            <v>0</v>
          </cell>
        </row>
        <row r="124">
          <cell r="I124">
            <v>0</v>
          </cell>
          <cell r="J124">
            <v>0</v>
          </cell>
        </row>
        <row r="126">
          <cell r="I126">
            <v>0</v>
          </cell>
          <cell r="J126">
            <v>0</v>
          </cell>
        </row>
        <row r="128">
          <cell r="I128">
            <v>0</v>
          </cell>
          <cell r="J128">
            <v>0</v>
          </cell>
        </row>
        <row r="132">
          <cell r="I132">
            <v>591.59999999999991</v>
          </cell>
          <cell r="J132">
            <v>509.6</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591.59999999999991</v>
          </cell>
          <cell r="J153">
            <v>509.6</v>
          </cell>
        </row>
      </sheetData>
      <sheetData sheetId="35">
        <row r="30">
          <cell r="I30">
            <v>236.49999999999997</v>
          </cell>
          <cell r="J30">
            <v>208</v>
          </cell>
        </row>
        <row r="31">
          <cell r="I31">
            <v>183.7</v>
          </cell>
          <cell r="J31">
            <v>167.5</v>
          </cell>
        </row>
        <row r="32">
          <cell r="I32">
            <v>181</v>
          </cell>
          <cell r="J32">
            <v>165.1</v>
          </cell>
        </row>
        <row r="33">
          <cell r="I33">
            <v>181</v>
          </cell>
          <cell r="J33">
            <v>165.1</v>
          </cell>
        </row>
        <row r="35">
          <cell r="I35">
            <v>2.7</v>
          </cell>
          <cell r="J35">
            <v>2.4</v>
          </cell>
        </row>
        <row r="36">
          <cell r="I36">
            <v>2.7</v>
          </cell>
          <cell r="J36">
            <v>2.4</v>
          </cell>
        </row>
        <row r="37">
          <cell r="I37">
            <v>52.6</v>
          </cell>
          <cell r="J37">
            <v>40.400000000000006</v>
          </cell>
        </row>
        <row r="38">
          <cell r="I38">
            <v>52.6</v>
          </cell>
          <cell r="J38">
            <v>40.400000000000006</v>
          </cell>
        </row>
        <row r="41">
          <cell r="I41">
            <v>0.6</v>
          </cell>
          <cell r="J41">
            <v>0.3</v>
          </cell>
        </row>
        <row r="42">
          <cell r="I42">
            <v>2.9</v>
          </cell>
          <cell r="J42">
            <v>2.4</v>
          </cell>
        </row>
        <row r="44">
          <cell r="I44">
            <v>0.3</v>
          </cell>
          <cell r="J44">
            <v>0.3</v>
          </cell>
        </row>
        <row r="47">
          <cell r="I47">
            <v>8</v>
          </cell>
          <cell r="J47">
            <v>4.5</v>
          </cell>
        </row>
        <row r="48">
          <cell r="I48">
            <v>0.2</v>
          </cell>
          <cell r="J48">
            <v>0.1</v>
          </cell>
        </row>
        <row r="50">
          <cell r="I50">
            <v>26.1</v>
          </cell>
          <cell r="J50">
            <v>21.4</v>
          </cell>
        </row>
        <row r="51">
          <cell r="I51">
            <v>0.6</v>
          </cell>
          <cell r="J51">
            <v>0.3</v>
          </cell>
        </row>
        <row r="52">
          <cell r="I52">
            <v>0.3</v>
          </cell>
          <cell r="J52">
            <v>0.3</v>
          </cell>
        </row>
        <row r="53">
          <cell r="I53">
            <v>13.6</v>
          </cell>
          <cell r="J53">
            <v>10.8</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0.2</v>
          </cell>
          <cell r="J86">
            <v>0.1</v>
          </cell>
        </row>
        <row r="87">
          <cell r="I87">
            <v>0</v>
          </cell>
          <cell r="J87">
            <v>0</v>
          </cell>
        </row>
        <row r="91">
          <cell r="I91">
            <v>0.2</v>
          </cell>
          <cell r="J91">
            <v>0.1</v>
          </cell>
        </row>
        <row r="92">
          <cell r="I92">
            <v>0.2</v>
          </cell>
          <cell r="J92">
            <v>0.1</v>
          </cell>
        </row>
        <row r="94">
          <cell r="I94">
            <v>0</v>
          </cell>
          <cell r="J94">
            <v>0</v>
          </cell>
        </row>
        <row r="95">
          <cell r="I95">
            <v>0</v>
          </cell>
          <cell r="J95">
            <v>0</v>
          </cell>
        </row>
        <row r="100">
          <cell r="I100">
            <v>1.5</v>
          </cell>
          <cell r="J100">
            <v>0.4</v>
          </cell>
        </row>
        <row r="101">
          <cell r="I101">
            <v>1</v>
          </cell>
          <cell r="J101">
            <v>0</v>
          </cell>
        </row>
        <row r="102">
          <cell r="I102">
            <v>0</v>
          </cell>
          <cell r="J102">
            <v>0</v>
          </cell>
        </row>
        <row r="104">
          <cell r="I104">
            <v>0</v>
          </cell>
          <cell r="J104">
            <v>0</v>
          </cell>
        </row>
        <row r="108">
          <cell r="I108">
            <v>0</v>
          </cell>
          <cell r="J108">
            <v>0</v>
          </cell>
        </row>
        <row r="113">
          <cell r="I113">
            <v>0</v>
          </cell>
          <cell r="J113">
            <v>0</v>
          </cell>
        </row>
        <row r="117">
          <cell r="I117">
            <v>1</v>
          </cell>
          <cell r="J117">
            <v>0</v>
          </cell>
        </row>
        <row r="118">
          <cell r="I118">
            <v>1</v>
          </cell>
        </row>
        <row r="119">
          <cell r="I119">
            <v>0.5</v>
          </cell>
          <cell r="J119">
            <v>0.4</v>
          </cell>
        </row>
        <row r="120">
          <cell r="I120">
            <v>0.5</v>
          </cell>
          <cell r="J120">
            <v>0.4</v>
          </cell>
        </row>
        <row r="124">
          <cell r="I124">
            <v>0</v>
          </cell>
          <cell r="J124">
            <v>0</v>
          </cell>
        </row>
        <row r="126">
          <cell r="I126">
            <v>0</v>
          </cell>
          <cell r="J126">
            <v>0</v>
          </cell>
        </row>
        <row r="128">
          <cell r="I128">
            <v>0</v>
          </cell>
          <cell r="J128">
            <v>0</v>
          </cell>
        </row>
        <row r="132">
          <cell r="I132">
            <v>237.99999999999997</v>
          </cell>
          <cell r="J132">
            <v>208.4</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237.99999999999997</v>
          </cell>
          <cell r="J153">
            <v>208.4</v>
          </cell>
        </row>
      </sheetData>
      <sheetData sheetId="36">
        <row r="30">
          <cell r="I30">
            <v>9.6999999999999993</v>
          </cell>
          <cell r="J30">
            <v>5.5</v>
          </cell>
        </row>
        <row r="31">
          <cell r="I31">
            <v>0</v>
          </cell>
          <cell r="J31">
            <v>0</v>
          </cell>
        </row>
        <row r="32">
          <cell r="I32">
            <v>0</v>
          </cell>
          <cell r="J32">
            <v>0</v>
          </cell>
        </row>
        <row r="35">
          <cell r="I35">
            <v>0</v>
          </cell>
          <cell r="J35">
            <v>0</v>
          </cell>
        </row>
        <row r="37">
          <cell r="I37">
            <v>2.5</v>
          </cell>
          <cell r="J37">
            <v>0.4</v>
          </cell>
        </row>
        <row r="38">
          <cell r="I38">
            <v>2.5</v>
          </cell>
          <cell r="J38">
            <v>0.4</v>
          </cell>
        </row>
        <row r="53">
          <cell r="I53">
            <v>2.5</v>
          </cell>
          <cell r="J53">
            <v>0.4</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7.2</v>
          </cell>
          <cell r="J94">
            <v>5.0999999999999996</v>
          </cell>
        </row>
        <row r="95">
          <cell r="I95">
            <v>7.2</v>
          </cell>
          <cell r="J95">
            <v>5.0999999999999996</v>
          </cell>
        </row>
        <row r="96">
          <cell r="I96">
            <v>2</v>
          </cell>
          <cell r="J96">
            <v>1</v>
          </cell>
        </row>
        <row r="97">
          <cell r="I97">
            <v>5.2</v>
          </cell>
          <cell r="J97">
            <v>4.0999999999999996</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9.6999999999999993</v>
          </cell>
          <cell r="J132">
            <v>5.5</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9.6999999999999993</v>
          </cell>
          <cell r="J153">
            <v>5.5</v>
          </cell>
        </row>
      </sheetData>
      <sheetData sheetId="37">
        <row r="30">
          <cell r="I30">
            <v>41</v>
          </cell>
          <cell r="J30">
            <v>5</v>
          </cell>
        </row>
        <row r="31">
          <cell r="I31">
            <v>0</v>
          </cell>
          <cell r="J31">
            <v>0</v>
          </cell>
        </row>
        <row r="32">
          <cell r="I32">
            <v>0</v>
          </cell>
          <cell r="J32">
            <v>0</v>
          </cell>
        </row>
        <row r="35">
          <cell r="I35">
            <v>0</v>
          </cell>
          <cell r="J35">
            <v>0</v>
          </cell>
        </row>
        <row r="37">
          <cell r="I37">
            <v>33</v>
          </cell>
          <cell r="J37">
            <v>0</v>
          </cell>
        </row>
        <row r="38">
          <cell r="I38">
            <v>33</v>
          </cell>
          <cell r="J38">
            <v>0</v>
          </cell>
        </row>
        <row r="53">
          <cell r="I53">
            <v>33</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8</v>
          </cell>
          <cell r="J94">
            <v>5</v>
          </cell>
        </row>
        <row r="95">
          <cell r="I95">
            <v>8</v>
          </cell>
          <cell r="J95">
            <v>5</v>
          </cell>
        </row>
        <row r="97">
          <cell r="I97">
            <v>8</v>
          </cell>
          <cell r="J97">
            <v>5</v>
          </cell>
        </row>
        <row r="100">
          <cell r="I100">
            <v>321</v>
          </cell>
          <cell r="J100">
            <v>327.49999999999994</v>
          </cell>
        </row>
        <row r="101">
          <cell r="I101">
            <v>303.89999999999998</v>
          </cell>
          <cell r="J101">
            <v>310.79999999999995</v>
          </cell>
        </row>
        <row r="102">
          <cell r="I102">
            <v>0</v>
          </cell>
          <cell r="J102">
            <v>0</v>
          </cell>
        </row>
        <row r="104">
          <cell r="I104">
            <v>301.89999999999998</v>
          </cell>
          <cell r="J104">
            <v>310.79999999999995</v>
          </cell>
        </row>
        <row r="106">
          <cell r="I106">
            <v>1.9</v>
          </cell>
          <cell r="J106">
            <v>1.9</v>
          </cell>
        </row>
        <row r="107">
          <cell r="I107">
            <v>300</v>
          </cell>
          <cell r="J107">
            <v>308.89999999999998</v>
          </cell>
        </row>
        <row r="108">
          <cell r="I108">
            <v>0</v>
          </cell>
          <cell r="J108">
            <v>0</v>
          </cell>
        </row>
        <row r="113">
          <cell r="I113">
            <v>0</v>
          </cell>
          <cell r="J113">
            <v>0</v>
          </cell>
        </row>
        <row r="117">
          <cell r="I117">
            <v>2</v>
          </cell>
          <cell r="J117">
            <v>0</v>
          </cell>
        </row>
        <row r="118">
          <cell r="I118">
            <v>2</v>
          </cell>
        </row>
        <row r="119">
          <cell r="I119">
            <v>17.100000000000001</v>
          </cell>
          <cell r="J119">
            <v>16.7</v>
          </cell>
        </row>
        <row r="123">
          <cell r="I123">
            <v>17.100000000000001</v>
          </cell>
          <cell r="J123">
            <v>16.7</v>
          </cell>
        </row>
        <row r="124">
          <cell r="I124">
            <v>0</v>
          </cell>
          <cell r="J124">
            <v>0</v>
          </cell>
        </row>
        <row r="126">
          <cell r="I126">
            <v>0</v>
          </cell>
          <cell r="J126">
            <v>0</v>
          </cell>
        </row>
        <row r="128">
          <cell r="I128">
            <v>0</v>
          </cell>
          <cell r="J128">
            <v>0</v>
          </cell>
        </row>
        <row r="132">
          <cell r="I132">
            <v>362</v>
          </cell>
          <cell r="J132">
            <v>332.49999999999994</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362</v>
          </cell>
          <cell r="J153">
            <v>332.49999999999994</v>
          </cell>
        </row>
      </sheetData>
      <sheetData sheetId="38">
        <row r="30">
          <cell r="I30">
            <v>737.1</v>
          </cell>
          <cell r="J30">
            <v>637.50000000000011</v>
          </cell>
        </row>
        <row r="31">
          <cell r="I31">
            <v>615.70000000000005</v>
          </cell>
          <cell r="J31">
            <v>548.20000000000005</v>
          </cell>
        </row>
        <row r="32">
          <cell r="I32">
            <v>606.6</v>
          </cell>
          <cell r="J32">
            <v>539.5</v>
          </cell>
        </row>
        <row r="33">
          <cell r="I33">
            <v>606.6</v>
          </cell>
          <cell r="J33">
            <v>539.5</v>
          </cell>
        </row>
        <row r="35">
          <cell r="I35">
            <v>9.1</v>
          </cell>
          <cell r="J35">
            <v>8.6999999999999993</v>
          </cell>
        </row>
        <row r="36">
          <cell r="I36">
            <v>9.1</v>
          </cell>
          <cell r="J36">
            <v>8.6999999999999993</v>
          </cell>
        </row>
        <row r="37">
          <cell r="I37">
            <v>120.6</v>
          </cell>
          <cell r="J37">
            <v>88.6</v>
          </cell>
        </row>
        <row r="38">
          <cell r="I38">
            <v>120.6</v>
          </cell>
          <cell r="J38">
            <v>88.6</v>
          </cell>
        </row>
        <row r="40">
          <cell r="I40">
            <v>0.1</v>
          </cell>
        </row>
        <row r="41">
          <cell r="I41">
            <v>2.2000000000000002</v>
          </cell>
          <cell r="J41">
            <v>1.7</v>
          </cell>
        </row>
        <row r="42">
          <cell r="I42">
            <v>15.2</v>
          </cell>
          <cell r="J42">
            <v>7.7</v>
          </cell>
        </row>
        <row r="44">
          <cell r="I44">
            <v>1.8</v>
          </cell>
          <cell r="J44">
            <v>1.1000000000000001</v>
          </cell>
        </row>
        <row r="47">
          <cell r="I47">
            <v>16.2</v>
          </cell>
          <cell r="J47">
            <v>1</v>
          </cell>
        </row>
        <row r="48">
          <cell r="I48">
            <v>1</v>
          </cell>
          <cell r="J48">
            <v>0.3</v>
          </cell>
        </row>
        <row r="50">
          <cell r="I50">
            <v>44</v>
          </cell>
          <cell r="J50">
            <v>42.9</v>
          </cell>
        </row>
        <row r="51">
          <cell r="I51">
            <v>0.7</v>
          </cell>
          <cell r="J51">
            <v>0</v>
          </cell>
        </row>
        <row r="53">
          <cell r="I53">
            <v>39.4</v>
          </cell>
          <cell r="J53">
            <v>33.9</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0.8</v>
          </cell>
          <cell r="J86">
            <v>0.7</v>
          </cell>
        </row>
        <row r="87">
          <cell r="I87">
            <v>0</v>
          </cell>
          <cell r="J87">
            <v>0</v>
          </cell>
        </row>
        <row r="91">
          <cell r="I91">
            <v>0.8</v>
          </cell>
          <cell r="J91">
            <v>0.7</v>
          </cell>
        </row>
        <row r="92">
          <cell r="I92">
            <v>0.8</v>
          </cell>
          <cell r="J92">
            <v>0.7</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737.1</v>
          </cell>
          <cell r="J132">
            <v>637.50000000000011</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737.1</v>
          </cell>
          <cell r="J153">
            <v>637.50000000000011</v>
          </cell>
        </row>
      </sheetData>
      <sheetData sheetId="39">
        <row r="30">
          <cell r="I30">
            <v>210.4</v>
          </cell>
          <cell r="J30">
            <v>178.79999999999998</v>
          </cell>
        </row>
        <row r="31">
          <cell r="I31">
            <v>61</v>
          </cell>
          <cell r="J31">
            <v>43</v>
          </cell>
        </row>
        <row r="32">
          <cell r="I32">
            <v>59.3</v>
          </cell>
          <cell r="J32">
            <v>41.5</v>
          </cell>
        </row>
        <row r="33">
          <cell r="I33">
            <v>59.3</v>
          </cell>
          <cell r="J33">
            <v>41.5</v>
          </cell>
        </row>
        <row r="35">
          <cell r="I35">
            <v>1.7</v>
          </cell>
          <cell r="J35">
            <v>1.5</v>
          </cell>
        </row>
        <row r="36">
          <cell r="I36">
            <v>1.7</v>
          </cell>
          <cell r="J36">
            <v>1.5</v>
          </cell>
        </row>
        <row r="37">
          <cell r="I37">
            <v>107.6</v>
          </cell>
          <cell r="J37">
            <v>94.2</v>
          </cell>
        </row>
        <row r="38">
          <cell r="I38">
            <v>107.6</v>
          </cell>
          <cell r="J38">
            <v>94.2</v>
          </cell>
        </row>
        <row r="42">
          <cell r="I42">
            <v>0.3</v>
          </cell>
        </row>
        <row r="50">
          <cell r="I50">
            <v>2.2999999999999998</v>
          </cell>
          <cell r="J50">
            <v>2.1</v>
          </cell>
        </row>
        <row r="52">
          <cell r="I52">
            <v>0.4</v>
          </cell>
          <cell r="J52">
            <v>0.3</v>
          </cell>
        </row>
        <row r="53">
          <cell r="I53">
            <v>104.6</v>
          </cell>
          <cell r="J53">
            <v>91.8</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0.3</v>
          </cell>
          <cell r="J86">
            <v>0</v>
          </cell>
        </row>
        <row r="87">
          <cell r="I87">
            <v>0</v>
          </cell>
          <cell r="J87">
            <v>0</v>
          </cell>
        </row>
        <row r="91">
          <cell r="I91">
            <v>0.3</v>
          </cell>
          <cell r="J91">
            <v>0</v>
          </cell>
        </row>
        <row r="92">
          <cell r="I92">
            <v>0.3</v>
          </cell>
        </row>
        <row r="94">
          <cell r="I94">
            <v>41.5</v>
          </cell>
          <cell r="J94">
            <v>41.6</v>
          </cell>
        </row>
        <row r="95">
          <cell r="I95">
            <v>41.5</v>
          </cell>
          <cell r="J95">
            <v>41.6</v>
          </cell>
        </row>
        <row r="97">
          <cell r="I97">
            <v>41.5</v>
          </cell>
          <cell r="J97">
            <v>41.6</v>
          </cell>
        </row>
        <row r="100">
          <cell r="I100">
            <v>40</v>
          </cell>
          <cell r="J100">
            <v>0</v>
          </cell>
        </row>
        <row r="101">
          <cell r="I101">
            <v>40</v>
          </cell>
          <cell r="J101">
            <v>0</v>
          </cell>
        </row>
        <row r="102">
          <cell r="I102">
            <v>0</v>
          </cell>
          <cell r="J102">
            <v>0</v>
          </cell>
        </row>
        <row r="104">
          <cell r="I104">
            <v>40</v>
          </cell>
          <cell r="J104">
            <v>0</v>
          </cell>
        </row>
        <row r="107">
          <cell r="I107">
            <v>40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250.4</v>
          </cell>
          <cell r="J132">
            <v>178.79999999999998</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250.4</v>
          </cell>
          <cell r="J153">
            <v>178.79999999999998</v>
          </cell>
        </row>
      </sheetData>
      <sheetData sheetId="40">
        <row r="30">
          <cell r="I30">
            <v>2287.6000000000004</v>
          </cell>
          <cell r="J30">
            <v>1938.1999999999998</v>
          </cell>
        </row>
        <row r="31">
          <cell r="I31">
            <v>1912.8000000000002</v>
          </cell>
          <cell r="J31">
            <v>1642.5</v>
          </cell>
        </row>
        <row r="32">
          <cell r="I32">
            <v>1879.9</v>
          </cell>
          <cell r="J32">
            <v>1618.4</v>
          </cell>
        </row>
        <row r="33">
          <cell r="I33">
            <v>1879.9</v>
          </cell>
          <cell r="J33">
            <v>1618.4</v>
          </cell>
        </row>
        <row r="35">
          <cell r="I35">
            <v>32.9</v>
          </cell>
          <cell r="J35">
            <v>24.1</v>
          </cell>
        </row>
        <row r="36">
          <cell r="I36">
            <v>32.9</v>
          </cell>
          <cell r="J36">
            <v>24.1</v>
          </cell>
        </row>
        <row r="37">
          <cell r="I37">
            <v>300.40000000000003</v>
          </cell>
          <cell r="J37">
            <v>227.59999999999997</v>
          </cell>
        </row>
        <row r="38">
          <cell r="I38">
            <v>300.40000000000003</v>
          </cell>
          <cell r="J38">
            <v>227.59999999999997</v>
          </cell>
        </row>
        <row r="39">
          <cell r="I39">
            <v>96.2</v>
          </cell>
          <cell r="J39">
            <v>83.4</v>
          </cell>
        </row>
        <row r="40">
          <cell r="I40">
            <v>1.9</v>
          </cell>
          <cell r="J40">
            <v>0.8</v>
          </cell>
        </row>
        <row r="41">
          <cell r="I41">
            <v>1.5</v>
          </cell>
          <cell r="J41">
            <v>0.8</v>
          </cell>
        </row>
        <row r="43">
          <cell r="I43">
            <v>0.5</v>
          </cell>
          <cell r="J43">
            <v>0.5</v>
          </cell>
        </row>
        <row r="47">
          <cell r="I47">
            <v>12.1</v>
          </cell>
          <cell r="J47">
            <v>12.1</v>
          </cell>
        </row>
        <row r="48">
          <cell r="I48">
            <v>6.4</v>
          </cell>
          <cell r="J48">
            <v>4.7</v>
          </cell>
        </row>
        <row r="50">
          <cell r="I50">
            <v>113.7</v>
          </cell>
          <cell r="J50">
            <v>83.8</v>
          </cell>
        </row>
        <row r="51">
          <cell r="I51">
            <v>5.9</v>
          </cell>
          <cell r="J51">
            <v>4.2</v>
          </cell>
        </row>
        <row r="53">
          <cell r="I53">
            <v>62.2</v>
          </cell>
          <cell r="J53">
            <v>37.299999999999997</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20.399999999999999</v>
          </cell>
          <cell r="J86">
            <v>14.1</v>
          </cell>
        </row>
        <row r="87">
          <cell r="I87">
            <v>0</v>
          </cell>
          <cell r="J87">
            <v>0</v>
          </cell>
        </row>
        <row r="91">
          <cell r="I91">
            <v>20.399999999999999</v>
          </cell>
          <cell r="J91">
            <v>14.1</v>
          </cell>
        </row>
        <row r="92">
          <cell r="I92">
            <v>20.399999999999999</v>
          </cell>
          <cell r="J92">
            <v>14.1</v>
          </cell>
        </row>
        <row r="94">
          <cell r="I94">
            <v>54</v>
          </cell>
          <cell r="J94">
            <v>54</v>
          </cell>
        </row>
        <row r="95">
          <cell r="I95">
            <v>54</v>
          </cell>
          <cell r="J95">
            <v>54</v>
          </cell>
        </row>
        <row r="97">
          <cell r="I97">
            <v>54</v>
          </cell>
          <cell r="J97">
            <v>54</v>
          </cell>
        </row>
        <row r="100">
          <cell r="I100">
            <v>6</v>
          </cell>
          <cell r="J100">
            <v>5.0999999999999996</v>
          </cell>
        </row>
        <row r="101">
          <cell r="I101">
            <v>6</v>
          </cell>
          <cell r="J101">
            <v>5.0999999999999996</v>
          </cell>
        </row>
        <row r="102">
          <cell r="I102">
            <v>0</v>
          </cell>
          <cell r="J102">
            <v>0</v>
          </cell>
        </row>
        <row r="104">
          <cell r="I104">
            <v>0</v>
          </cell>
          <cell r="J104">
            <v>0</v>
          </cell>
        </row>
        <row r="108">
          <cell r="I108">
            <v>0</v>
          </cell>
          <cell r="J108">
            <v>0</v>
          </cell>
        </row>
        <row r="113">
          <cell r="I113">
            <v>0</v>
          </cell>
          <cell r="J113">
            <v>0</v>
          </cell>
        </row>
        <row r="117">
          <cell r="I117">
            <v>6</v>
          </cell>
          <cell r="J117">
            <v>5.0999999999999996</v>
          </cell>
        </row>
        <row r="118">
          <cell r="I118">
            <v>6</v>
          </cell>
          <cell r="J118">
            <v>5.0999999999999996</v>
          </cell>
        </row>
        <row r="119">
          <cell r="I119">
            <v>0</v>
          </cell>
          <cell r="J119">
            <v>0</v>
          </cell>
        </row>
        <row r="124">
          <cell r="I124">
            <v>0</v>
          </cell>
          <cell r="J124">
            <v>0</v>
          </cell>
        </row>
        <row r="126">
          <cell r="I126">
            <v>0</v>
          </cell>
          <cell r="J126">
            <v>0</v>
          </cell>
        </row>
        <row r="128">
          <cell r="I128">
            <v>0</v>
          </cell>
          <cell r="J128">
            <v>0</v>
          </cell>
        </row>
        <row r="132">
          <cell r="I132">
            <v>2293.6000000000004</v>
          </cell>
          <cell r="J132">
            <v>1943.2999999999997</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2293.6000000000004</v>
          </cell>
          <cell r="J153">
            <v>1943.2999999999997</v>
          </cell>
        </row>
      </sheetData>
      <sheetData sheetId="41">
        <row r="30">
          <cell r="I30">
            <v>5058.3999999999996</v>
          </cell>
          <cell r="J30">
            <v>4122.6000000000004</v>
          </cell>
        </row>
        <row r="31">
          <cell r="I31">
            <v>4448</v>
          </cell>
          <cell r="J31">
            <v>3645.1</v>
          </cell>
        </row>
        <row r="32">
          <cell r="I32">
            <v>4379.7</v>
          </cell>
          <cell r="J32">
            <v>3590.4</v>
          </cell>
        </row>
        <row r="33">
          <cell r="I33">
            <v>4379.7</v>
          </cell>
          <cell r="J33">
            <v>3590.4</v>
          </cell>
        </row>
        <row r="35">
          <cell r="I35">
            <v>68.3</v>
          </cell>
          <cell r="J35">
            <v>54.7</v>
          </cell>
        </row>
        <row r="36">
          <cell r="I36">
            <v>68.3</v>
          </cell>
          <cell r="J36">
            <v>54.7</v>
          </cell>
        </row>
        <row r="37">
          <cell r="I37">
            <v>590.70000000000005</v>
          </cell>
          <cell r="J37">
            <v>465.90000000000009</v>
          </cell>
        </row>
        <row r="38">
          <cell r="I38">
            <v>590.70000000000005</v>
          </cell>
          <cell r="J38">
            <v>465.90000000000009</v>
          </cell>
        </row>
        <row r="39">
          <cell r="I39">
            <v>80.599999999999994</v>
          </cell>
          <cell r="J39">
            <v>61.6</v>
          </cell>
        </row>
        <row r="40">
          <cell r="I40">
            <v>2.5</v>
          </cell>
          <cell r="J40">
            <v>1.6</v>
          </cell>
        </row>
        <row r="41">
          <cell r="I41">
            <v>5.9</v>
          </cell>
          <cell r="J41">
            <v>4.8</v>
          </cell>
        </row>
        <row r="42">
          <cell r="I42">
            <v>87.9</v>
          </cell>
          <cell r="J42">
            <v>73.3</v>
          </cell>
        </row>
        <row r="44">
          <cell r="I44">
            <v>1.6</v>
          </cell>
          <cell r="J44">
            <v>1</v>
          </cell>
        </row>
        <row r="47">
          <cell r="I47">
            <v>8.5</v>
          </cell>
          <cell r="J47">
            <v>6.3</v>
          </cell>
        </row>
        <row r="48">
          <cell r="I48">
            <v>12.1</v>
          </cell>
          <cell r="J48">
            <v>8.4</v>
          </cell>
        </row>
        <row r="50">
          <cell r="I50">
            <v>300.60000000000002</v>
          </cell>
          <cell r="J50">
            <v>256.3</v>
          </cell>
        </row>
        <row r="51">
          <cell r="I51">
            <v>14.7</v>
          </cell>
          <cell r="J51">
            <v>5.0999999999999996</v>
          </cell>
        </row>
        <row r="52">
          <cell r="I52">
            <v>0.4</v>
          </cell>
          <cell r="J52">
            <v>0.4</v>
          </cell>
        </row>
        <row r="53">
          <cell r="I53">
            <v>75.900000000000006</v>
          </cell>
          <cell r="J53">
            <v>47.1</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15.8</v>
          </cell>
          <cell r="J86">
            <v>7.8</v>
          </cell>
        </row>
        <row r="87">
          <cell r="I87">
            <v>0</v>
          </cell>
          <cell r="J87">
            <v>0</v>
          </cell>
        </row>
        <row r="91">
          <cell r="I91">
            <v>15.8</v>
          </cell>
          <cell r="J91">
            <v>7.8</v>
          </cell>
        </row>
        <row r="92">
          <cell r="I92">
            <v>15.8</v>
          </cell>
          <cell r="J92">
            <v>7.8</v>
          </cell>
        </row>
        <row r="94">
          <cell r="I94">
            <v>3.9</v>
          </cell>
          <cell r="J94">
            <v>3.8</v>
          </cell>
        </row>
        <row r="95">
          <cell r="I95">
            <v>3.9</v>
          </cell>
          <cell r="J95">
            <v>3.8</v>
          </cell>
        </row>
        <row r="97">
          <cell r="I97">
            <v>3.9</v>
          </cell>
          <cell r="J97">
            <v>3.8</v>
          </cell>
        </row>
        <row r="100">
          <cell r="I100">
            <v>10.199999999999999</v>
          </cell>
          <cell r="J100">
            <v>8.6</v>
          </cell>
        </row>
        <row r="101">
          <cell r="I101">
            <v>6.7</v>
          </cell>
          <cell r="J101">
            <v>5.0999999999999996</v>
          </cell>
        </row>
        <row r="102">
          <cell r="I102">
            <v>0</v>
          </cell>
          <cell r="J102">
            <v>0</v>
          </cell>
        </row>
        <row r="104">
          <cell r="I104">
            <v>0</v>
          </cell>
          <cell r="J104">
            <v>0</v>
          </cell>
        </row>
        <row r="108">
          <cell r="I108">
            <v>5</v>
          </cell>
          <cell r="J108">
            <v>5</v>
          </cell>
        </row>
        <row r="112">
          <cell r="I112">
            <v>5</v>
          </cell>
          <cell r="J112">
            <v>5</v>
          </cell>
        </row>
        <row r="113">
          <cell r="I113">
            <v>0</v>
          </cell>
          <cell r="J113">
            <v>0</v>
          </cell>
        </row>
        <row r="117">
          <cell r="I117">
            <v>1.7</v>
          </cell>
          <cell r="J117">
            <v>0.1</v>
          </cell>
        </row>
        <row r="118">
          <cell r="I118">
            <v>1.7</v>
          </cell>
          <cell r="J118">
            <v>0.1</v>
          </cell>
        </row>
        <row r="119">
          <cell r="I119">
            <v>3.5</v>
          </cell>
          <cell r="J119">
            <v>3.5</v>
          </cell>
        </row>
        <row r="120">
          <cell r="I120">
            <v>3.5</v>
          </cell>
          <cell r="J120">
            <v>3.5</v>
          </cell>
        </row>
        <row r="124">
          <cell r="I124">
            <v>0</v>
          </cell>
          <cell r="J124">
            <v>0</v>
          </cell>
        </row>
        <row r="126">
          <cell r="I126">
            <v>0</v>
          </cell>
          <cell r="J126">
            <v>0</v>
          </cell>
        </row>
        <row r="128">
          <cell r="I128">
            <v>0</v>
          </cell>
          <cell r="J128">
            <v>0</v>
          </cell>
        </row>
        <row r="132">
          <cell r="I132">
            <v>5068.5999999999995</v>
          </cell>
          <cell r="J132">
            <v>4131.2000000000007</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5068.5999999999995</v>
          </cell>
          <cell r="J153">
            <v>4131.2000000000007</v>
          </cell>
        </row>
      </sheetData>
      <sheetData sheetId="42">
        <row r="30">
          <cell r="I30">
            <v>3122.7</v>
          </cell>
          <cell r="J30">
            <v>2627.7</v>
          </cell>
        </row>
        <row r="31">
          <cell r="I31">
            <v>2624.2</v>
          </cell>
          <cell r="J31">
            <v>2288.2000000000003</v>
          </cell>
        </row>
        <row r="32">
          <cell r="I32">
            <v>2585.6</v>
          </cell>
          <cell r="J32">
            <v>2255.4</v>
          </cell>
        </row>
        <row r="33">
          <cell r="I33">
            <v>2585.6</v>
          </cell>
          <cell r="J33">
            <v>2255.4</v>
          </cell>
        </row>
        <row r="35">
          <cell r="I35">
            <v>38.6</v>
          </cell>
          <cell r="J35">
            <v>32.799999999999997</v>
          </cell>
        </row>
        <row r="36">
          <cell r="I36">
            <v>38.6</v>
          </cell>
          <cell r="J36">
            <v>32.799999999999997</v>
          </cell>
        </row>
        <row r="37">
          <cell r="I37">
            <v>473.9</v>
          </cell>
          <cell r="J37">
            <v>324.79999999999995</v>
          </cell>
        </row>
        <row r="38">
          <cell r="I38">
            <v>473.9</v>
          </cell>
          <cell r="J38">
            <v>324.79999999999995</v>
          </cell>
        </row>
        <row r="39">
          <cell r="I39">
            <v>83.7</v>
          </cell>
          <cell r="J39">
            <v>57</v>
          </cell>
        </row>
        <row r="40">
          <cell r="I40">
            <v>1.1000000000000001</v>
          </cell>
          <cell r="J40">
            <v>0.3</v>
          </cell>
        </row>
        <row r="41">
          <cell r="I41">
            <v>6.1</v>
          </cell>
          <cell r="J41">
            <v>4.9000000000000004</v>
          </cell>
        </row>
        <row r="42">
          <cell r="I42">
            <v>42.8</v>
          </cell>
          <cell r="J42">
            <v>29</v>
          </cell>
        </row>
        <row r="44">
          <cell r="I44">
            <v>2.1</v>
          </cell>
          <cell r="J44">
            <v>0.8</v>
          </cell>
        </row>
        <row r="47">
          <cell r="I47">
            <v>3.9</v>
          </cell>
          <cell r="J47">
            <v>2.5</v>
          </cell>
        </row>
        <row r="48">
          <cell r="I48">
            <v>8.9</v>
          </cell>
          <cell r="J48">
            <v>5.5</v>
          </cell>
        </row>
        <row r="50">
          <cell r="I50">
            <v>203.5</v>
          </cell>
          <cell r="J50">
            <v>149.19999999999999</v>
          </cell>
        </row>
        <row r="51">
          <cell r="I51">
            <v>29.9</v>
          </cell>
          <cell r="J51">
            <v>16.2</v>
          </cell>
        </row>
        <row r="53">
          <cell r="I53">
            <v>91.9</v>
          </cell>
          <cell r="J53">
            <v>59.4</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24.6</v>
          </cell>
          <cell r="J86">
            <v>14.7</v>
          </cell>
        </row>
        <row r="87">
          <cell r="I87">
            <v>0</v>
          </cell>
          <cell r="J87">
            <v>0</v>
          </cell>
        </row>
        <row r="91">
          <cell r="I91">
            <v>24.6</v>
          </cell>
          <cell r="J91">
            <v>14.7</v>
          </cell>
        </row>
        <row r="92">
          <cell r="I92">
            <v>24.6</v>
          </cell>
          <cell r="J92">
            <v>14.7</v>
          </cell>
        </row>
        <row r="94">
          <cell r="I94">
            <v>0</v>
          </cell>
          <cell r="J94">
            <v>0</v>
          </cell>
        </row>
        <row r="95">
          <cell r="I95">
            <v>0</v>
          </cell>
          <cell r="J95">
            <v>0</v>
          </cell>
        </row>
        <row r="100">
          <cell r="I100">
            <v>10.1</v>
          </cell>
          <cell r="J100">
            <v>6.9</v>
          </cell>
        </row>
        <row r="101">
          <cell r="I101">
            <v>10.1</v>
          </cell>
          <cell r="J101">
            <v>6.9</v>
          </cell>
        </row>
        <row r="102">
          <cell r="I102">
            <v>0</v>
          </cell>
          <cell r="J102">
            <v>0</v>
          </cell>
        </row>
        <row r="104">
          <cell r="I104">
            <v>0</v>
          </cell>
          <cell r="J104">
            <v>0</v>
          </cell>
        </row>
        <row r="108">
          <cell r="I108">
            <v>1.1000000000000001</v>
          </cell>
          <cell r="J108">
            <v>1</v>
          </cell>
        </row>
        <row r="112">
          <cell r="I112">
            <v>1.1000000000000001</v>
          </cell>
          <cell r="J112">
            <v>1</v>
          </cell>
        </row>
        <row r="113">
          <cell r="I113">
            <v>0</v>
          </cell>
          <cell r="J113">
            <v>0</v>
          </cell>
        </row>
        <row r="117">
          <cell r="I117">
            <v>9</v>
          </cell>
          <cell r="J117">
            <v>5.9</v>
          </cell>
        </row>
        <row r="118">
          <cell r="I118">
            <v>9</v>
          </cell>
          <cell r="J118">
            <v>5.9</v>
          </cell>
        </row>
        <row r="119">
          <cell r="I119">
            <v>0</v>
          </cell>
          <cell r="J119">
            <v>0</v>
          </cell>
        </row>
        <row r="124">
          <cell r="I124">
            <v>0</v>
          </cell>
          <cell r="J124">
            <v>0</v>
          </cell>
        </row>
        <row r="126">
          <cell r="I126">
            <v>0</v>
          </cell>
          <cell r="J126">
            <v>0</v>
          </cell>
        </row>
        <row r="128">
          <cell r="I128">
            <v>0</v>
          </cell>
          <cell r="J128">
            <v>0</v>
          </cell>
        </row>
        <row r="132">
          <cell r="I132">
            <v>3132.7999999999997</v>
          </cell>
          <cell r="J132">
            <v>2634.6</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3132.7999999999997</v>
          </cell>
          <cell r="J153">
            <v>2634.6</v>
          </cell>
        </row>
      </sheetData>
      <sheetData sheetId="43">
        <row r="30">
          <cell r="I30">
            <v>1183.8</v>
          </cell>
          <cell r="J30">
            <v>922.8</v>
          </cell>
        </row>
        <row r="31">
          <cell r="I31">
            <v>1014.6999999999999</v>
          </cell>
          <cell r="J31">
            <v>799.1</v>
          </cell>
        </row>
        <row r="32">
          <cell r="I32">
            <v>998.4</v>
          </cell>
          <cell r="J32">
            <v>786.4</v>
          </cell>
        </row>
        <row r="33">
          <cell r="I33">
            <v>998.4</v>
          </cell>
          <cell r="J33">
            <v>786.4</v>
          </cell>
        </row>
        <row r="35">
          <cell r="I35">
            <v>16.3</v>
          </cell>
          <cell r="J35">
            <v>12.7</v>
          </cell>
        </row>
        <row r="36">
          <cell r="I36">
            <v>16.3</v>
          </cell>
          <cell r="J36">
            <v>12.7</v>
          </cell>
        </row>
        <row r="37">
          <cell r="I37">
            <v>80.900000000000006</v>
          </cell>
          <cell r="J37">
            <v>51.400000000000006</v>
          </cell>
        </row>
        <row r="38">
          <cell r="I38">
            <v>80.900000000000006</v>
          </cell>
          <cell r="J38">
            <v>51.400000000000006</v>
          </cell>
        </row>
        <row r="40">
          <cell r="I40">
            <v>0.7</v>
          </cell>
          <cell r="J40">
            <v>0.2</v>
          </cell>
        </row>
        <row r="41">
          <cell r="I41">
            <v>2.5</v>
          </cell>
          <cell r="J41">
            <v>1.3</v>
          </cell>
        </row>
        <row r="42">
          <cell r="I42">
            <v>20.100000000000001</v>
          </cell>
          <cell r="J42">
            <v>13.8</v>
          </cell>
        </row>
        <row r="43">
          <cell r="I43">
            <v>2</v>
          </cell>
          <cell r="J43">
            <v>2</v>
          </cell>
        </row>
        <row r="44">
          <cell r="I44">
            <v>0.7</v>
          </cell>
          <cell r="J44">
            <v>0.1</v>
          </cell>
        </row>
        <row r="48">
          <cell r="I48">
            <v>3.1</v>
          </cell>
          <cell r="J48">
            <v>1.5</v>
          </cell>
        </row>
        <row r="50">
          <cell r="I50">
            <v>18.8</v>
          </cell>
          <cell r="J50">
            <v>8.3000000000000007</v>
          </cell>
        </row>
        <row r="51">
          <cell r="I51">
            <v>1.1000000000000001</v>
          </cell>
          <cell r="J51">
            <v>0.3</v>
          </cell>
        </row>
        <row r="52">
          <cell r="I52">
            <v>1</v>
          </cell>
          <cell r="J52">
            <v>0.5</v>
          </cell>
        </row>
        <row r="53">
          <cell r="I53">
            <v>30.9</v>
          </cell>
          <cell r="J53">
            <v>23.4</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6</v>
          </cell>
          <cell r="J86">
            <v>2.2999999999999998</v>
          </cell>
        </row>
        <row r="87">
          <cell r="I87">
            <v>0</v>
          </cell>
          <cell r="J87">
            <v>0</v>
          </cell>
        </row>
        <row r="91">
          <cell r="I91">
            <v>6</v>
          </cell>
          <cell r="J91">
            <v>2.2999999999999998</v>
          </cell>
        </row>
        <row r="92">
          <cell r="I92">
            <v>6</v>
          </cell>
          <cell r="J92">
            <v>2.2999999999999998</v>
          </cell>
        </row>
        <row r="94">
          <cell r="I94">
            <v>82.2</v>
          </cell>
          <cell r="J94">
            <v>70</v>
          </cell>
        </row>
        <row r="95">
          <cell r="I95">
            <v>82.2</v>
          </cell>
          <cell r="J95">
            <v>70</v>
          </cell>
        </row>
        <row r="97">
          <cell r="I97">
            <v>82.2</v>
          </cell>
          <cell r="J97">
            <v>70</v>
          </cell>
        </row>
        <row r="100">
          <cell r="I100">
            <v>10</v>
          </cell>
          <cell r="J100">
            <v>5.9</v>
          </cell>
        </row>
        <row r="101">
          <cell r="I101">
            <v>10</v>
          </cell>
          <cell r="J101">
            <v>5.9</v>
          </cell>
        </row>
        <row r="102">
          <cell r="I102">
            <v>0</v>
          </cell>
          <cell r="J102">
            <v>0</v>
          </cell>
        </row>
        <row r="104">
          <cell r="I104">
            <v>0</v>
          </cell>
          <cell r="J104">
            <v>0</v>
          </cell>
        </row>
        <row r="108">
          <cell r="I108">
            <v>0</v>
          </cell>
          <cell r="J108">
            <v>0</v>
          </cell>
        </row>
        <row r="113">
          <cell r="I113">
            <v>0</v>
          </cell>
          <cell r="J113">
            <v>0</v>
          </cell>
        </row>
        <row r="117">
          <cell r="I117">
            <v>10</v>
          </cell>
          <cell r="J117">
            <v>5.9</v>
          </cell>
        </row>
        <row r="118">
          <cell r="I118">
            <v>10</v>
          </cell>
          <cell r="J118">
            <v>5.9</v>
          </cell>
        </row>
        <row r="119">
          <cell r="I119">
            <v>0</v>
          </cell>
          <cell r="J119">
            <v>0</v>
          </cell>
        </row>
        <row r="124">
          <cell r="I124">
            <v>0</v>
          </cell>
          <cell r="J124">
            <v>0</v>
          </cell>
        </row>
        <row r="126">
          <cell r="I126">
            <v>0</v>
          </cell>
          <cell r="J126">
            <v>0</v>
          </cell>
        </row>
        <row r="128">
          <cell r="I128">
            <v>0</v>
          </cell>
          <cell r="J128">
            <v>0</v>
          </cell>
        </row>
        <row r="132">
          <cell r="I132">
            <v>1193.8</v>
          </cell>
          <cell r="J132">
            <v>928.69999999999993</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1193.8</v>
          </cell>
          <cell r="J153">
            <v>928.69999999999993</v>
          </cell>
        </row>
      </sheetData>
      <sheetData sheetId="44">
        <row r="30">
          <cell r="I30">
            <v>2</v>
          </cell>
          <cell r="J30">
            <v>1</v>
          </cell>
        </row>
        <row r="31">
          <cell r="I31">
            <v>0</v>
          </cell>
          <cell r="J31">
            <v>0</v>
          </cell>
        </row>
        <row r="32">
          <cell r="I32">
            <v>0</v>
          </cell>
          <cell r="J32">
            <v>0</v>
          </cell>
        </row>
        <row r="35">
          <cell r="I35">
            <v>0</v>
          </cell>
          <cell r="J35">
            <v>0</v>
          </cell>
        </row>
        <row r="37">
          <cell r="I37">
            <v>0</v>
          </cell>
          <cell r="J37">
            <v>0</v>
          </cell>
        </row>
        <row r="38">
          <cell r="I38">
            <v>0</v>
          </cell>
          <cell r="J38">
            <v>0</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2</v>
          </cell>
          <cell r="J94">
            <v>1</v>
          </cell>
        </row>
        <row r="95">
          <cell r="I95">
            <v>2</v>
          </cell>
          <cell r="J95">
            <v>1</v>
          </cell>
        </row>
        <row r="97">
          <cell r="I97">
            <v>2</v>
          </cell>
          <cell r="J97">
            <v>1</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2</v>
          </cell>
          <cell r="J132">
            <v>1</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2</v>
          </cell>
          <cell r="J153">
            <v>1</v>
          </cell>
        </row>
      </sheetData>
      <sheetData sheetId="45">
        <row r="30">
          <cell r="I30">
            <v>306.2</v>
          </cell>
          <cell r="J30">
            <v>250.8</v>
          </cell>
        </row>
        <row r="31">
          <cell r="I31">
            <v>214</v>
          </cell>
          <cell r="J31">
            <v>176.9</v>
          </cell>
        </row>
        <row r="32">
          <cell r="I32">
            <v>210.6</v>
          </cell>
          <cell r="J32">
            <v>173.9</v>
          </cell>
        </row>
        <row r="33">
          <cell r="I33">
            <v>210.6</v>
          </cell>
          <cell r="J33">
            <v>173.9</v>
          </cell>
        </row>
        <row r="35">
          <cell r="I35">
            <v>3.4</v>
          </cell>
          <cell r="J35">
            <v>3</v>
          </cell>
        </row>
        <row r="36">
          <cell r="I36">
            <v>3.4</v>
          </cell>
          <cell r="J36">
            <v>3</v>
          </cell>
        </row>
        <row r="37">
          <cell r="I37">
            <v>91.5</v>
          </cell>
          <cell r="J37">
            <v>73.600000000000009</v>
          </cell>
        </row>
        <row r="38">
          <cell r="I38">
            <v>91.5</v>
          </cell>
          <cell r="J38">
            <v>73.600000000000009</v>
          </cell>
        </row>
        <row r="40">
          <cell r="I40">
            <v>0.2</v>
          </cell>
          <cell r="J40">
            <v>0.1</v>
          </cell>
        </row>
        <row r="41">
          <cell r="I41">
            <v>1.2</v>
          </cell>
          <cell r="J41">
            <v>1</v>
          </cell>
        </row>
        <row r="42">
          <cell r="I42">
            <v>3.6</v>
          </cell>
          <cell r="J42">
            <v>1.9</v>
          </cell>
        </row>
        <row r="44">
          <cell r="I44">
            <v>1.1000000000000001</v>
          </cell>
          <cell r="J44">
            <v>0.9</v>
          </cell>
        </row>
        <row r="48">
          <cell r="I48">
            <v>0.8</v>
          </cell>
          <cell r="J48">
            <v>0.7</v>
          </cell>
        </row>
        <row r="49">
          <cell r="I49">
            <v>22.9</v>
          </cell>
          <cell r="J49">
            <v>22.9</v>
          </cell>
        </row>
        <row r="50">
          <cell r="I50">
            <v>0.8</v>
          </cell>
          <cell r="J50">
            <v>0.8</v>
          </cell>
        </row>
        <row r="51">
          <cell r="I51">
            <v>1.1000000000000001</v>
          </cell>
          <cell r="J51">
            <v>0.6</v>
          </cell>
        </row>
        <row r="52">
          <cell r="I52">
            <v>1.1000000000000001</v>
          </cell>
        </row>
        <row r="53">
          <cell r="I53">
            <v>58.7</v>
          </cell>
          <cell r="J53">
            <v>44.7</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0.7</v>
          </cell>
          <cell r="J86">
            <v>0.3</v>
          </cell>
        </row>
        <row r="87">
          <cell r="I87">
            <v>0</v>
          </cell>
          <cell r="J87">
            <v>0</v>
          </cell>
        </row>
        <row r="91">
          <cell r="I91">
            <v>0.7</v>
          </cell>
          <cell r="J91">
            <v>0.3</v>
          </cell>
        </row>
        <row r="92">
          <cell r="I92">
            <v>0.7</v>
          </cell>
          <cell r="J92">
            <v>0.3</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306.2</v>
          </cell>
          <cell r="J132">
            <v>250.8</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306.2</v>
          </cell>
          <cell r="J153">
            <v>250.8</v>
          </cell>
        </row>
      </sheetData>
      <sheetData sheetId="46">
        <row r="30">
          <cell r="I30">
            <v>241</v>
          </cell>
          <cell r="J30">
            <v>135.69999999999999</v>
          </cell>
        </row>
        <row r="31">
          <cell r="I31">
            <v>0</v>
          </cell>
          <cell r="J31">
            <v>0</v>
          </cell>
        </row>
        <row r="32">
          <cell r="I32">
            <v>0</v>
          </cell>
          <cell r="J32">
            <v>0</v>
          </cell>
        </row>
        <row r="35">
          <cell r="I35">
            <v>0</v>
          </cell>
          <cell r="J35">
            <v>0</v>
          </cell>
        </row>
        <row r="37">
          <cell r="I37">
            <v>60</v>
          </cell>
          <cell r="J37">
            <v>0</v>
          </cell>
        </row>
        <row r="38">
          <cell r="I38">
            <v>60</v>
          </cell>
          <cell r="J38">
            <v>0</v>
          </cell>
        </row>
        <row r="53">
          <cell r="I53">
            <v>60</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181</v>
          </cell>
          <cell r="J86">
            <v>135.69999999999999</v>
          </cell>
        </row>
        <row r="87">
          <cell r="I87">
            <v>181</v>
          </cell>
          <cell r="J87">
            <v>135.69999999999999</v>
          </cell>
        </row>
        <row r="89">
          <cell r="I89">
            <v>181</v>
          </cell>
          <cell r="J89">
            <v>135.69999999999999</v>
          </cell>
        </row>
        <row r="91">
          <cell r="I91">
            <v>0</v>
          </cell>
          <cell r="J91">
            <v>0</v>
          </cell>
        </row>
        <row r="94">
          <cell r="I94">
            <v>0</v>
          </cell>
          <cell r="J94">
            <v>0</v>
          </cell>
        </row>
        <row r="95">
          <cell r="I95">
            <v>0</v>
          </cell>
          <cell r="J95">
            <v>0</v>
          </cell>
        </row>
        <row r="100">
          <cell r="I100">
            <v>10</v>
          </cell>
          <cell r="J100">
            <v>6.3</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10</v>
          </cell>
          <cell r="J119">
            <v>6.3</v>
          </cell>
        </row>
        <row r="123">
          <cell r="I123">
            <v>10</v>
          </cell>
          <cell r="J123">
            <v>6.3</v>
          </cell>
        </row>
        <row r="124">
          <cell r="I124">
            <v>0</v>
          </cell>
          <cell r="J124">
            <v>0</v>
          </cell>
        </row>
        <row r="126">
          <cell r="I126">
            <v>0</v>
          </cell>
          <cell r="J126">
            <v>0</v>
          </cell>
        </row>
        <row r="128">
          <cell r="I128">
            <v>0</v>
          </cell>
          <cell r="J128">
            <v>0</v>
          </cell>
        </row>
        <row r="132">
          <cell r="I132">
            <v>251</v>
          </cell>
          <cell r="J132">
            <v>142</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251</v>
          </cell>
          <cell r="J153">
            <v>142</v>
          </cell>
        </row>
      </sheetData>
      <sheetData sheetId="47">
        <row r="30">
          <cell r="I30">
            <v>83</v>
          </cell>
          <cell r="J30">
            <v>79.599999999999994</v>
          </cell>
        </row>
        <row r="31">
          <cell r="I31">
            <v>21.8</v>
          </cell>
          <cell r="J31">
            <v>19.7</v>
          </cell>
        </row>
        <row r="32">
          <cell r="I32">
            <v>21.5</v>
          </cell>
          <cell r="J32">
            <v>19.399999999999999</v>
          </cell>
        </row>
        <row r="33">
          <cell r="I33">
            <v>21.5</v>
          </cell>
          <cell r="J33">
            <v>19.399999999999999</v>
          </cell>
        </row>
        <row r="35">
          <cell r="I35">
            <v>0.3</v>
          </cell>
          <cell r="J35">
            <v>0.3</v>
          </cell>
        </row>
        <row r="36">
          <cell r="I36">
            <v>0.3</v>
          </cell>
          <cell r="J36">
            <v>0.3</v>
          </cell>
        </row>
        <row r="37">
          <cell r="I37">
            <v>35.799999999999997</v>
          </cell>
          <cell r="J37">
            <v>34.6</v>
          </cell>
        </row>
        <row r="38">
          <cell r="I38">
            <v>35.799999999999997</v>
          </cell>
          <cell r="J38">
            <v>34.6</v>
          </cell>
        </row>
        <row r="53">
          <cell r="I53">
            <v>35.799999999999997</v>
          </cell>
          <cell r="J53">
            <v>34.6</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25.4</v>
          </cell>
          <cell r="J94">
            <v>25.3</v>
          </cell>
        </row>
        <row r="95">
          <cell r="I95">
            <v>25.4</v>
          </cell>
          <cell r="J95">
            <v>25.3</v>
          </cell>
        </row>
        <row r="97">
          <cell r="I97">
            <v>25.4</v>
          </cell>
          <cell r="J97">
            <v>25.3</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83</v>
          </cell>
          <cell r="J132">
            <v>79.599999999999994</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83</v>
          </cell>
          <cell r="J153">
            <v>79.599999999999994</v>
          </cell>
        </row>
      </sheetData>
      <sheetData sheetId="48">
        <row r="30">
          <cell r="I30">
            <v>0.1</v>
          </cell>
          <cell r="J30">
            <v>0</v>
          </cell>
        </row>
        <row r="31">
          <cell r="I31">
            <v>0</v>
          </cell>
          <cell r="J31">
            <v>0</v>
          </cell>
        </row>
        <row r="32">
          <cell r="I32">
            <v>0</v>
          </cell>
          <cell r="J32">
            <v>0</v>
          </cell>
        </row>
        <row r="35">
          <cell r="I35">
            <v>0</v>
          </cell>
          <cell r="J35">
            <v>0</v>
          </cell>
        </row>
        <row r="37">
          <cell r="I37">
            <v>0.1</v>
          </cell>
          <cell r="J37">
            <v>0</v>
          </cell>
        </row>
        <row r="38">
          <cell r="I38">
            <v>0.1</v>
          </cell>
          <cell r="J38">
            <v>0</v>
          </cell>
        </row>
        <row r="53">
          <cell r="I53">
            <v>0.1</v>
          </cell>
          <cell r="J53">
            <v>0</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0</v>
          </cell>
          <cell r="J94">
            <v>0</v>
          </cell>
        </row>
        <row r="95">
          <cell r="I95">
            <v>0</v>
          </cell>
          <cell r="J95">
            <v>0</v>
          </cell>
        </row>
        <row r="100">
          <cell r="I100">
            <v>236.1</v>
          </cell>
          <cell r="J100">
            <v>152.6</v>
          </cell>
        </row>
        <row r="101">
          <cell r="I101">
            <v>236.1</v>
          </cell>
          <cell r="J101">
            <v>152.6</v>
          </cell>
        </row>
        <row r="102">
          <cell r="I102">
            <v>0</v>
          </cell>
          <cell r="J102">
            <v>0</v>
          </cell>
        </row>
        <row r="104">
          <cell r="I104">
            <v>236.1</v>
          </cell>
          <cell r="J104">
            <v>152.6</v>
          </cell>
        </row>
        <row r="106">
          <cell r="I106">
            <v>236.1</v>
          </cell>
          <cell r="J106">
            <v>152.6</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236.2</v>
          </cell>
          <cell r="J132">
            <v>152.6</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236.2</v>
          </cell>
          <cell r="J153">
            <v>152.6</v>
          </cell>
        </row>
      </sheetData>
      <sheetData sheetId="49">
        <row r="30">
          <cell r="I30">
            <v>174.7</v>
          </cell>
          <cell r="J30">
            <v>137.1</v>
          </cell>
        </row>
        <row r="31">
          <cell r="I31">
            <v>85.100000000000009</v>
          </cell>
          <cell r="J31">
            <v>80.199999999999989</v>
          </cell>
        </row>
        <row r="32">
          <cell r="I32">
            <v>82.9</v>
          </cell>
          <cell r="J32">
            <v>78.599999999999994</v>
          </cell>
        </row>
        <row r="33">
          <cell r="I33">
            <v>82.9</v>
          </cell>
          <cell r="J33">
            <v>78.599999999999994</v>
          </cell>
        </row>
        <row r="35">
          <cell r="I35">
            <v>2.2000000000000002</v>
          </cell>
          <cell r="J35">
            <v>1.6</v>
          </cell>
        </row>
        <row r="36">
          <cell r="I36">
            <v>2.2000000000000002</v>
          </cell>
          <cell r="J36">
            <v>1.6</v>
          </cell>
        </row>
        <row r="37">
          <cell r="I37">
            <v>61.3</v>
          </cell>
          <cell r="J37">
            <v>30.2</v>
          </cell>
        </row>
        <row r="38">
          <cell r="I38">
            <v>61.3</v>
          </cell>
          <cell r="J38">
            <v>30.2</v>
          </cell>
        </row>
        <row r="42">
          <cell r="I42">
            <v>2</v>
          </cell>
          <cell r="J42">
            <v>1.5</v>
          </cell>
        </row>
        <row r="53">
          <cell r="I53">
            <v>59.3</v>
          </cell>
          <cell r="J53">
            <v>28.7</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0.2</v>
          </cell>
          <cell r="J86">
            <v>0.1</v>
          </cell>
        </row>
        <row r="87">
          <cell r="I87">
            <v>0</v>
          </cell>
          <cell r="J87">
            <v>0</v>
          </cell>
        </row>
        <row r="91">
          <cell r="I91">
            <v>0.2</v>
          </cell>
          <cell r="J91">
            <v>0.1</v>
          </cell>
        </row>
        <row r="92">
          <cell r="I92">
            <v>0.2</v>
          </cell>
          <cell r="J92">
            <v>0.1</v>
          </cell>
        </row>
        <row r="94">
          <cell r="I94">
            <v>28.1</v>
          </cell>
          <cell r="J94">
            <v>26.6</v>
          </cell>
        </row>
        <row r="95">
          <cell r="I95">
            <v>28.1</v>
          </cell>
          <cell r="J95">
            <v>26.6</v>
          </cell>
        </row>
        <row r="97">
          <cell r="I97">
            <v>28.1</v>
          </cell>
          <cell r="J97">
            <v>26.6</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174.7</v>
          </cell>
          <cell r="J132">
            <v>137.1</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174.7</v>
          </cell>
          <cell r="J153">
            <v>137.1</v>
          </cell>
        </row>
      </sheetData>
      <sheetData sheetId="50">
        <row r="30">
          <cell r="I30">
            <v>1212</v>
          </cell>
          <cell r="J30">
            <v>1175.4000000000001</v>
          </cell>
        </row>
        <row r="31">
          <cell r="I31">
            <v>303.3</v>
          </cell>
          <cell r="J31">
            <v>267.5</v>
          </cell>
        </row>
        <row r="32">
          <cell r="I32">
            <v>298.7</v>
          </cell>
          <cell r="J32">
            <v>264</v>
          </cell>
        </row>
        <row r="33">
          <cell r="I33">
            <v>298.7</v>
          </cell>
          <cell r="J33">
            <v>264</v>
          </cell>
        </row>
        <row r="35">
          <cell r="I35">
            <v>4.5999999999999996</v>
          </cell>
          <cell r="J35">
            <v>3.5</v>
          </cell>
        </row>
        <row r="36">
          <cell r="I36">
            <v>4.5999999999999996</v>
          </cell>
          <cell r="J36">
            <v>3.5</v>
          </cell>
        </row>
        <row r="37">
          <cell r="I37">
            <v>27.799999999999997</v>
          </cell>
          <cell r="J37">
            <v>22.2</v>
          </cell>
        </row>
        <row r="38">
          <cell r="I38">
            <v>27.799999999999997</v>
          </cell>
          <cell r="J38">
            <v>22.2</v>
          </cell>
        </row>
        <row r="39">
          <cell r="I39">
            <v>11.5</v>
          </cell>
          <cell r="J39">
            <v>9.9</v>
          </cell>
        </row>
        <row r="40">
          <cell r="I40">
            <v>0.2</v>
          </cell>
          <cell r="J40">
            <v>0.1</v>
          </cell>
        </row>
        <row r="41">
          <cell r="I41">
            <v>0.1</v>
          </cell>
          <cell r="J41">
            <v>0.1</v>
          </cell>
        </row>
        <row r="42">
          <cell r="I42">
            <v>9.5</v>
          </cell>
          <cell r="J42">
            <v>7.4</v>
          </cell>
        </row>
        <row r="47">
          <cell r="I47">
            <v>0.2</v>
          </cell>
          <cell r="J47">
            <v>0.1</v>
          </cell>
        </row>
        <row r="48">
          <cell r="I48">
            <v>0.5</v>
          </cell>
        </row>
        <row r="50">
          <cell r="I50">
            <v>2.7</v>
          </cell>
          <cell r="J50">
            <v>1.9</v>
          </cell>
        </row>
        <row r="53">
          <cell r="I53">
            <v>3.1</v>
          </cell>
          <cell r="J53">
            <v>2.7</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880.90000000000009</v>
          </cell>
          <cell r="J86">
            <v>885.7</v>
          </cell>
        </row>
        <row r="87">
          <cell r="I87">
            <v>879.2</v>
          </cell>
          <cell r="J87">
            <v>884.6</v>
          </cell>
        </row>
        <row r="88">
          <cell r="I88">
            <v>879.2</v>
          </cell>
          <cell r="J88">
            <v>884.6</v>
          </cell>
        </row>
        <row r="91">
          <cell r="I91">
            <v>1.7</v>
          </cell>
          <cell r="J91">
            <v>1.1000000000000001</v>
          </cell>
        </row>
        <row r="92">
          <cell r="I92">
            <v>1.7</v>
          </cell>
          <cell r="J92">
            <v>1.1000000000000001</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1212</v>
          </cell>
          <cell r="J132">
            <v>1175.4000000000001</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1212</v>
          </cell>
          <cell r="J153">
            <v>1175.4000000000001</v>
          </cell>
        </row>
      </sheetData>
      <sheetData sheetId="51">
        <row r="30">
          <cell r="I30">
            <v>260</v>
          </cell>
          <cell r="J30">
            <v>234.2</v>
          </cell>
        </row>
        <row r="31">
          <cell r="I31">
            <v>0</v>
          </cell>
          <cell r="J31">
            <v>0</v>
          </cell>
        </row>
        <row r="32">
          <cell r="I32">
            <v>0</v>
          </cell>
          <cell r="J32">
            <v>0</v>
          </cell>
        </row>
        <row r="35">
          <cell r="I35">
            <v>0</v>
          </cell>
          <cell r="J35">
            <v>0</v>
          </cell>
        </row>
        <row r="37">
          <cell r="I37">
            <v>0</v>
          </cell>
          <cell r="J37">
            <v>0</v>
          </cell>
        </row>
        <row r="38">
          <cell r="I38">
            <v>0</v>
          </cell>
          <cell r="J38">
            <v>0</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260</v>
          </cell>
          <cell r="J86">
            <v>234.2</v>
          </cell>
        </row>
        <row r="87">
          <cell r="I87">
            <v>260</v>
          </cell>
          <cell r="J87">
            <v>234.2</v>
          </cell>
        </row>
        <row r="89">
          <cell r="I89">
            <v>260</v>
          </cell>
          <cell r="J89">
            <v>234.2</v>
          </cell>
        </row>
        <row r="91">
          <cell r="I91">
            <v>0</v>
          </cell>
          <cell r="J91">
            <v>0</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260</v>
          </cell>
          <cell r="J132">
            <v>234.2</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260</v>
          </cell>
          <cell r="J153">
            <v>234.2</v>
          </cell>
        </row>
      </sheetData>
      <sheetData sheetId="52">
        <row r="30">
          <cell r="I30">
            <v>68</v>
          </cell>
          <cell r="J30">
            <v>67.899999999999991</v>
          </cell>
        </row>
        <row r="31">
          <cell r="I31">
            <v>0</v>
          </cell>
          <cell r="J31">
            <v>0</v>
          </cell>
        </row>
        <row r="32">
          <cell r="I32">
            <v>0</v>
          </cell>
          <cell r="J32">
            <v>0</v>
          </cell>
        </row>
        <row r="35">
          <cell r="I35">
            <v>0</v>
          </cell>
          <cell r="J35">
            <v>0</v>
          </cell>
        </row>
        <row r="37">
          <cell r="I37">
            <v>0</v>
          </cell>
          <cell r="J37">
            <v>0</v>
          </cell>
        </row>
        <row r="38">
          <cell r="I38">
            <v>0</v>
          </cell>
          <cell r="J38">
            <v>0</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67.900000000000006</v>
          </cell>
          <cell r="J68">
            <v>67.8</v>
          </cell>
        </row>
        <row r="69">
          <cell r="I69">
            <v>67.900000000000006</v>
          </cell>
          <cell r="J69">
            <v>67.8</v>
          </cell>
        </row>
        <row r="70">
          <cell r="I70">
            <v>67.900000000000006</v>
          </cell>
          <cell r="J70">
            <v>67.8</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0.1</v>
          </cell>
          <cell r="J86">
            <v>0.1</v>
          </cell>
        </row>
        <row r="87">
          <cell r="I87">
            <v>0.1</v>
          </cell>
          <cell r="J87">
            <v>0.1</v>
          </cell>
        </row>
        <row r="88">
          <cell r="I88">
            <v>0.1</v>
          </cell>
          <cell r="J88">
            <v>0.1</v>
          </cell>
        </row>
        <row r="91">
          <cell r="I91">
            <v>0</v>
          </cell>
          <cell r="J91">
            <v>0</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68</v>
          </cell>
          <cell r="J132">
            <v>67.899999999999991</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68</v>
          </cell>
          <cell r="J153">
            <v>67.899999999999991</v>
          </cell>
        </row>
      </sheetData>
      <sheetData sheetId="53">
        <row r="30">
          <cell r="I30">
            <v>123</v>
          </cell>
          <cell r="J30">
            <v>100</v>
          </cell>
        </row>
        <row r="31">
          <cell r="I31">
            <v>0</v>
          </cell>
          <cell r="J31">
            <v>0</v>
          </cell>
        </row>
        <row r="32">
          <cell r="I32">
            <v>0</v>
          </cell>
          <cell r="J32">
            <v>0</v>
          </cell>
        </row>
        <row r="35">
          <cell r="I35">
            <v>0</v>
          </cell>
          <cell r="J35">
            <v>0</v>
          </cell>
        </row>
        <row r="37">
          <cell r="I37">
            <v>0</v>
          </cell>
          <cell r="J37">
            <v>0</v>
          </cell>
        </row>
        <row r="38">
          <cell r="I38">
            <v>0</v>
          </cell>
          <cell r="J38">
            <v>0</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123</v>
          </cell>
          <cell r="J86">
            <v>100</v>
          </cell>
        </row>
        <row r="87">
          <cell r="I87">
            <v>123</v>
          </cell>
          <cell r="J87">
            <v>100</v>
          </cell>
        </row>
        <row r="88">
          <cell r="I88">
            <v>123</v>
          </cell>
          <cell r="J88">
            <v>100</v>
          </cell>
        </row>
        <row r="91">
          <cell r="I91">
            <v>0</v>
          </cell>
          <cell r="J91">
            <v>0</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123</v>
          </cell>
          <cell r="J132">
            <v>100</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123</v>
          </cell>
          <cell r="J153">
            <v>100</v>
          </cell>
        </row>
      </sheetData>
      <sheetData sheetId="54">
        <row r="30">
          <cell r="I30">
            <v>817.5</v>
          </cell>
          <cell r="J30">
            <v>742.6</v>
          </cell>
        </row>
        <row r="31">
          <cell r="I31">
            <v>541.6</v>
          </cell>
          <cell r="J31">
            <v>497.1</v>
          </cell>
        </row>
        <row r="32">
          <cell r="I32">
            <v>534.6</v>
          </cell>
          <cell r="J32">
            <v>489.8</v>
          </cell>
        </row>
        <row r="33">
          <cell r="I33">
            <v>534.6</v>
          </cell>
          <cell r="J33">
            <v>489.8</v>
          </cell>
        </row>
        <row r="35">
          <cell r="I35">
            <v>7</v>
          </cell>
          <cell r="J35">
            <v>7.3</v>
          </cell>
        </row>
        <row r="36">
          <cell r="I36">
            <v>7</v>
          </cell>
          <cell r="J36">
            <v>7.3</v>
          </cell>
        </row>
        <row r="37">
          <cell r="I37">
            <v>148.1</v>
          </cell>
          <cell r="J37">
            <v>126.5</v>
          </cell>
        </row>
        <row r="38">
          <cell r="I38">
            <v>148.1</v>
          </cell>
          <cell r="J38">
            <v>126.5</v>
          </cell>
        </row>
        <row r="39">
          <cell r="I39">
            <v>10</v>
          </cell>
          <cell r="J39">
            <v>7.9</v>
          </cell>
        </row>
        <row r="40">
          <cell r="I40">
            <v>0.8</v>
          </cell>
          <cell r="J40">
            <v>0.4</v>
          </cell>
        </row>
        <row r="41">
          <cell r="I41">
            <v>1.1000000000000001</v>
          </cell>
          <cell r="J41">
            <v>0.6</v>
          </cell>
        </row>
        <row r="42">
          <cell r="I42">
            <v>44.8</v>
          </cell>
          <cell r="J42">
            <v>39.799999999999997</v>
          </cell>
        </row>
        <row r="43">
          <cell r="I43">
            <v>0.8</v>
          </cell>
          <cell r="J43">
            <v>0.7</v>
          </cell>
        </row>
        <row r="44">
          <cell r="I44">
            <v>0.9</v>
          </cell>
          <cell r="J44">
            <v>0</v>
          </cell>
        </row>
        <row r="47">
          <cell r="I47">
            <v>23</v>
          </cell>
          <cell r="J47">
            <v>22.4</v>
          </cell>
        </row>
        <row r="48">
          <cell r="I48">
            <v>4</v>
          </cell>
          <cell r="J48">
            <v>3.4</v>
          </cell>
        </row>
        <row r="50">
          <cell r="I50">
            <v>19</v>
          </cell>
          <cell r="J50">
            <v>11.1</v>
          </cell>
        </row>
        <row r="51">
          <cell r="I51">
            <v>1.5</v>
          </cell>
          <cell r="J51">
            <v>0.7</v>
          </cell>
        </row>
        <row r="53">
          <cell r="I53">
            <v>42.2</v>
          </cell>
          <cell r="J53">
            <v>39.5</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12.9</v>
          </cell>
          <cell r="J86">
            <v>11.5</v>
          </cell>
        </row>
        <row r="87">
          <cell r="I87">
            <v>0</v>
          </cell>
          <cell r="J87">
            <v>0</v>
          </cell>
        </row>
        <row r="91">
          <cell r="I91">
            <v>12.9</v>
          </cell>
          <cell r="J91">
            <v>11.5</v>
          </cell>
        </row>
        <row r="92">
          <cell r="I92">
            <v>12.9</v>
          </cell>
          <cell r="J92">
            <v>11.5</v>
          </cell>
        </row>
        <row r="94">
          <cell r="I94">
            <v>114.9</v>
          </cell>
          <cell r="J94">
            <v>107.5</v>
          </cell>
        </row>
        <row r="95">
          <cell r="I95">
            <v>114.9</v>
          </cell>
          <cell r="J95">
            <v>107.5</v>
          </cell>
        </row>
        <row r="97">
          <cell r="I97">
            <v>114.9</v>
          </cell>
          <cell r="J97">
            <v>107.5</v>
          </cell>
        </row>
        <row r="100">
          <cell r="I100">
            <v>1.7000000000000002</v>
          </cell>
          <cell r="J100">
            <v>1.6</v>
          </cell>
        </row>
        <row r="101">
          <cell r="I101">
            <v>1.7000000000000002</v>
          </cell>
          <cell r="J101">
            <v>1.6</v>
          </cell>
        </row>
        <row r="102">
          <cell r="I102">
            <v>0</v>
          </cell>
          <cell r="J102">
            <v>0</v>
          </cell>
        </row>
        <row r="104">
          <cell r="I104">
            <v>0.4</v>
          </cell>
          <cell r="J104">
            <v>0.3</v>
          </cell>
        </row>
        <row r="106">
          <cell r="I106">
            <v>0.4</v>
          </cell>
          <cell r="J106">
            <v>0.3</v>
          </cell>
        </row>
        <row r="108">
          <cell r="I108">
            <v>1.3</v>
          </cell>
          <cell r="J108">
            <v>1.3</v>
          </cell>
        </row>
        <row r="110">
          <cell r="I110">
            <v>1.3</v>
          </cell>
          <cell r="J110">
            <v>1.3</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819.2</v>
          </cell>
          <cell r="J132">
            <v>744.2</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819.2</v>
          </cell>
          <cell r="J153">
            <v>744.2</v>
          </cell>
        </row>
      </sheetData>
      <sheetData sheetId="55">
        <row r="30">
          <cell r="I30">
            <v>397.00000000000006</v>
          </cell>
          <cell r="J30">
            <v>293.5</v>
          </cell>
        </row>
        <row r="31">
          <cell r="I31">
            <v>13.1</v>
          </cell>
          <cell r="J31">
            <v>7.6999999999999993</v>
          </cell>
        </row>
        <row r="32">
          <cell r="I32">
            <v>12.9</v>
          </cell>
          <cell r="J32">
            <v>7.6</v>
          </cell>
        </row>
        <row r="33">
          <cell r="I33">
            <v>12.9</v>
          </cell>
          <cell r="J33">
            <v>7.6</v>
          </cell>
        </row>
        <row r="35">
          <cell r="I35">
            <v>0.2</v>
          </cell>
          <cell r="J35">
            <v>0.1</v>
          </cell>
        </row>
        <row r="36">
          <cell r="I36">
            <v>0.2</v>
          </cell>
          <cell r="J36">
            <v>0.1</v>
          </cell>
        </row>
        <row r="37">
          <cell r="I37">
            <v>0</v>
          </cell>
          <cell r="J37">
            <v>0</v>
          </cell>
        </row>
        <row r="38">
          <cell r="I38">
            <v>0</v>
          </cell>
          <cell r="J38">
            <v>0</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378.40000000000003</v>
          </cell>
          <cell r="J86">
            <v>285.10000000000002</v>
          </cell>
        </row>
        <row r="87">
          <cell r="I87">
            <v>378.3</v>
          </cell>
          <cell r="J87">
            <v>285</v>
          </cell>
        </row>
        <row r="88">
          <cell r="I88">
            <v>97.3</v>
          </cell>
          <cell r="J88">
            <v>77.5</v>
          </cell>
        </row>
        <row r="89">
          <cell r="I89">
            <v>281</v>
          </cell>
          <cell r="J89">
            <v>207.5</v>
          </cell>
        </row>
        <row r="91">
          <cell r="I91">
            <v>0.1</v>
          </cell>
          <cell r="J91">
            <v>0.1</v>
          </cell>
        </row>
        <row r="92">
          <cell r="I92">
            <v>0.1</v>
          </cell>
          <cell r="J92">
            <v>0.1</v>
          </cell>
        </row>
        <row r="94">
          <cell r="I94">
            <v>5.5</v>
          </cell>
          <cell r="J94">
            <v>0.7</v>
          </cell>
        </row>
        <row r="95">
          <cell r="I95">
            <v>5.5</v>
          </cell>
          <cell r="J95">
            <v>0.7</v>
          </cell>
        </row>
        <row r="97">
          <cell r="I97">
            <v>5.5</v>
          </cell>
          <cell r="J97">
            <v>0.7</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397.00000000000006</v>
          </cell>
          <cell r="J132">
            <v>293.5</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397.00000000000006</v>
          </cell>
          <cell r="J153">
            <v>293.5</v>
          </cell>
        </row>
      </sheetData>
      <sheetData sheetId="56">
        <row r="30">
          <cell r="I30">
            <v>2230.4</v>
          </cell>
          <cell r="J30">
            <v>2202.8000000000002</v>
          </cell>
        </row>
        <row r="31">
          <cell r="I31">
            <v>0</v>
          </cell>
          <cell r="J31">
            <v>0</v>
          </cell>
        </row>
        <row r="32">
          <cell r="I32">
            <v>0</v>
          </cell>
          <cell r="J32">
            <v>0</v>
          </cell>
        </row>
        <row r="35">
          <cell r="I35">
            <v>0</v>
          </cell>
          <cell r="J35">
            <v>0</v>
          </cell>
        </row>
        <row r="37">
          <cell r="I37">
            <v>0</v>
          </cell>
          <cell r="J37">
            <v>0</v>
          </cell>
        </row>
        <row r="38">
          <cell r="I38">
            <v>0</v>
          </cell>
          <cell r="J38">
            <v>0</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2230.4</v>
          </cell>
          <cell r="J86">
            <v>2202.8000000000002</v>
          </cell>
        </row>
        <row r="87">
          <cell r="I87">
            <v>2230.4</v>
          </cell>
          <cell r="J87">
            <v>2202.8000000000002</v>
          </cell>
        </row>
        <row r="89">
          <cell r="I89">
            <v>2230.4</v>
          </cell>
          <cell r="J89">
            <v>2202.8000000000002</v>
          </cell>
        </row>
        <row r="91">
          <cell r="I91">
            <v>0</v>
          </cell>
          <cell r="J91">
            <v>0</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2230.4</v>
          </cell>
          <cell r="J132">
            <v>2202.8000000000002</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2230.4</v>
          </cell>
          <cell r="J153">
            <v>2202.8000000000002</v>
          </cell>
        </row>
      </sheetData>
      <sheetData sheetId="57">
        <row r="30">
          <cell r="I30">
            <v>105.3</v>
          </cell>
          <cell r="J30">
            <v>27.4</v>
          </cell>
        </row>
        <row r="31">
          <cell r="I31">
            <v>2.3000000000000003</v>
          </cell>
          <cell r="J31">
            <v>0.4</v>
          </cell>
        </row>
        <row r="32">
          <cell r="I32">
            <v>2.2000000000000002</v>
          </cell>
          <cell r="J32">
            <v>0.4</v>
          </cell>
        </row>
        <row r="33">
          <cell r="I33">
            <v>2.2000000000000002</v>
          </cell>
          <cell r="J33">
            <v>0.4</v>
          </cell>
        </row>
        <row r="35">
          <cell r="I35">
            <v>0.1</v>
          </cell>
          <cell r="J35">
            <v>0</v>
          </cell>
        </row>
        <row r="36">
          <cell r="I36">
            <v>0.1</v>
          </cell>
          <cell r="J36">
            <v>0</v>
          </cell>
        </row>
        <row r="37">
          <cell r="I37">
            <v>0</v>
          </cell>
          <cell r="J37">
            <v>0</v>
          </cell>
        </row>
        <row r="38">
          <cell r="I38">
            <v>0</v>
          </cell>
          <cell r="J38">
            <v>0</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103</v>
          </cell>
          <cell r="J86">
            <v>27</v>
          </cell>
        </row>
        <row r="87">
          <cell r="I87">
            <v>103</v>
          </cell>
          <cell r="J87">
            <v>27</v>
          </cell>
        </row>
        <row r="89">
          <cell r="I89">
            <v>103</v>
          </cell>
          <cell r="J89">
            <v>27</v>
          </cell>
        </row>
        <row r="91">
          <cell r="I91">
            <v>0</v>
          </cell>
          <cell r="J91">
            <v>0</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105.3</v>
          </cell>
          <cell r="J132">
            <v>27.4</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105.3</v>
          </cell>
          <cell r="J153">
            <v>27.4</v>
          </cell>
        </row>
      </sheetData>
      <sheetData sheetId="58">
        <row r="30">
          <cell r="I30">
            <v>1369.4</v>
          </cell>
          <cell r="J30">
            <v>1293.3</v>
          </cell>
        </row>
        <row r="31">
          <cell r="I31">
            <v>0</v>
          </cell>
          <cell r="J31">
            <v>0.7</v>
          </cell>
        </row>
        <row r="32">
          <cell r="I32">
            <v>0</v>
          </cell>
          <cell r="J32">
            <v>0.7</v>
          </cell>
        </row>
        <row r="33">
          <cell r="J33">
            <v>0.7</v>
          </cell>
        </row>
        <row r="35">
          <cell r="I35">
            <v>0</v>
          </cell>
          <cell r="J35">
            <v>0</v>
          </cell>
        </row>
        <row r="36">
          <cell r="J36">
            <v>0</v>
          </cell>
        </row>
        <row r="37">
          <cell r="I37">
            <v>49.5</v>
          </cell>
          <cell r="J37">
            <v>46.6</v>
          </cell>
        </row>
        <row r="38">
          <cell r="I38">
            <v>49.5</v>
          </cell>
          <cell r="J38">
            <v>46.6</v>
          </cell>
        </row>
        <row r="53">
          <cell r="I53">
            <v>49.5</v>
          </cell>
          <cell r="J53">
            <v>46.6</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1319.9</v>
          </cell>
          <cell r="J86">
            <v>1246</v>
          </cell>
        </row>
        <row r="87">
          <cell r="I87">
            <v>1319.9</v>
          </cell>
          <cell r="J87">
            <v>1246</v>
          </cell>
        </row>
        <row r="88">
          <cell r="I88">
            <v>1314.9</v>
          </cell>
          <cell r="J88">
            <v>1246</v>
          </cell>
        </row>
        <row r="89">
          <cell r="I89">
            <v>5</v>
          </cell>
        </row>
        <row r="91">
          <cell r="I91">
            <v>0</v>
          </cell>
          <cell r="J91">
            <v>0</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1369.4</v>
          </cell>
          <cell r="J132">
            <v>1293.3</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1369.4</v>
          </cell>
          <cell r="J153">
            <v>1293.3</v>
          </cell>
        </row>
      </sheetData>
      <sheetData sheetId="59">
        <row r="30">
          <cell r="I30">
            <v>1077.1999999999998</v>
          </cell>
          <cell r="J30">
            <v>972.3</v>
          </cell>
        </row>
        <row r="31">
          <cell r="I31">
            <v>344.7</v>
          </cell>
          <cell r="J31">
            <v>288.20000000000005</v>
          </cell>
        </row>
        <row r="32">
          <cell r="I32">
            <v>339.8</v>
          </cell>
          <cell r="J32">
            <v>284.10000000000002</v>
          </cell>
        </row>
        <row r="33">
          <cell r="I33">
            <v>339.8</v>
          </cell>
          <cell r="J33">
            <v>284.10000000000002</v>
          </cell>
        </row>
        <row r="35">
          <cell r="I35">
            <v>4.9000000000000004</v>
          </cell>
          <cell r="J35">
            <v>4.0999999999999996</v>
          </cell>
        </row>
        <row r="36">
          <cell r="I36">
            <v>4.9000000000000004</v>
          </cell>
          <cell r="J36">
            <v>4.0999999999999996</v>
          </cell>
        </row>
        <row r="37">
          <cell r="I37">
            <v>8.4</v>
          </cell>
          <cell r="J37">
            <v>5.3</v>
          </cell>
        </row>
        <row r="38">
          <cell r="I38">
            <v>8.4</v>
          </cell>
          <cell r="J38">
            <v>5.3</v>
          </cell>
        </row>
        <row r="48">
          <cell r="I48">
            <v>8.4</v>
          </cell>
          <cell r="J48">
            <v>5.3</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2.2999999999999998</v>
          </cell>
          <cell r="J86">
            <v>1.5</v>
          </cell>
        </row>
        <row r="87">
          <cell r="I87">
            <v>0</v>
          </cell>
          <cell r="J87">
            <v>0</v>
          </cell>
        </row>
        <row r="91">
          <cell r="I91">
            <v>2.2999999999999998</v>
          </cell>
          <cell r="J91">
            <v>1.5</v>
          </cell>
        </row>
        <row r="92">
          <cell r="I92">
            <v>2.2999999999999998</v>
          </cell>
          <cell r="J92">
            <v>1.5</v>
          </cell>
        </row>
        <row r="94">
          <cell r="I94">
            <v>721.8</v>
          </cell>
          <cell r="J94">
            <v>677.3</v>
          </cell>
        </row>
        <row r="95">
          <cell r="I95">
            <v>721.8</v>
          </cell>
          <cell r="J95">
            <v>677.3</v>
          </cell>
        </row>
        <row r="97">
          <cell r="I97">
            <v>721.8</v>
          </cell>
          <cell r="J97">
            <v>677.3</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1077.1999999999998</v>
          </cell>
          <cell r="J132">
            <v>972.3</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1077.1999999999998</v>
          </cell>
          <cell r="J153">
            <v>972.3</v>
          </cell>
        </row>
      </sheetData>
      <sheetData sheetId="60">
        <row r="30">
          <cell r="I30">
            <v>24.2</v>
          </cell>
          <cell r="J30">
            <v>20.100000000000001</v>
          </cell>
        </row>
        <row r="31">
          <cell r="I31">
            <v>0.3</v>
          </cell>
          <cell r="J31">
            <v>0.3</v>
          </cell>
        </row>
        <row r="32">
          <cell r="I32">
            <v>0.3</v>
          </cell>
          <cell r="J32">
            <v>0.3</v>
          </cell>
        </row>
        <row r="33">
          <cell r="I33">
            <v>0.3</v>
          </cell>
          <cell r="J33">
            <v>0.3</v>
          </cell>
        </row>
        <row r="35">
          <cell r="I35">
            <v>0</v>
          </cell>
          <cell r="J35">
            <v>0</v>
          </cell>
        </row>
        <row r="36">
          <cell r="I36">
            <v>0</v>
          </cell>
          <cell r="J36">
            <v>0</v>
          </cell>
        </row>
        <row r="37">
          <cell r="I37">
            <v>0</v>
          </cell>
          <cell r="J37">
            <v>0</v>
          </cell>
        </row>
        <row r="38">
          <cell r="I38">
            <v>0</v>
          </cell>
          <cell r="J38">
            <v>0</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0</v>
          </cell>
          <cell r="J86">
            <v>0</v>
          </cell>
        </row>
        <row r="87">
          <cell r="I87">
            <v>0</v>
          </cell>
          <cell r="J87">
            <v>0</v>
          </cell>
        </row>
        <row r="91">
          <cell r="I91">
            <v>0</v>
          </cell>
          <cell r="J91">
            <v>0</v>
          </cell>
        </row>
        <row r="94">
          <cell r="I94">
            <v>23.9</v>
          </cell>
          <cell r="J94">
            <v>19.8</v>
          </cell>
        </row>
        <row r="95">
          <cell r="I95">
            <v>23.9</v>
          </cell>
          <cell r="J95">
            <v>19.8</v>
          </cell>
        </row>
        <row r="97">
          <cell r="I97">
            <v>23.9</v>
          </cell>
          <cell r="J97">
            <v>19.8</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24.2</v>
          </cell>
          <cell r="J132">
            <v>20.100000000000001</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24.2</v>
          </cell>
          <cell r="J153">
            <v>20.100000000000001</v>
          </cell>
        </row>
      </sheetData>
      <sheetData sheetId="61">
        <row r="30">
          <cell r="I30">
            <v>155.79999999999998</v>
          </cell>
          <cell r="J30">
            <v>130.5</v>
          </cell>
        </row>
        <row r="31">
          <cell r="I31">
            <v>115.8</v>
          </cell>
          <cell r="J31">
            <v>91.5</v>
          </cell>
        </row>
        <row r="32">
          <cell r="I32">
            <v>114.3</v>
          </cell>
          <cell r="J32">
            <v>90.1</v>
          </cell>
        </row>
        <row r="33">
          <cell r="I33">
            <v>114.3</v>
          </cell>
          <cell r="J33">
            <v>90.1</v>
          </cell>
        </row>
        <row r="35">
          <cell r="I35">
            <v>1.5</v>
          </cell>
          <cell r="J35">
            <v>1.4</v>
          </cell>
        </row>
        <row r="36">
          <cell r="I36">
            <v>1.5</v>
          </cell>
          <cell r="J36">
            <v>1.4</v>
          </cell>
        </row>
        <row r="37">
          <cell r="I37">
            <v>32.299999999999997</v>
          </cell>
          <cell r="J37">
            <v>31.6</v>
          </cell>
        </row>
        <row r="38">
          <cell r="I38">
            <v>32.299999999999997</v>
          </cell>
          <cell r="J38">
            <v>31.6</v>
          </cell>
        </row>
        <row r="42">
          <cell r="I42">
            <v>1</v>
          </cell>
          <cell r="J42">
            <v>0.5</v>
          </cell>
        </row>
        <row r="53">
          <cell r="I53">
            <v>31.3</v>
          </cell>
          <cell r="J53">
            <v>31.1</v>
          </cell>
        </row>
        <row r="54">
          <cell r="I54">
            <v>0</v>
          </cell>
          <cell r="J54">
            <v>0</v>
          </cell>
        </row>
        <row r="55">
          <cell r="I55">
            <v>0</v>
          </cell>
          <cell r="J55">
            <v>0</v>
          </cell>
        </row>
        <row r="56">
          <cell r="I56">
            <v>0</v>
          </cell>
          <cell r="J56">
            <v>0</v>
          </cell>
        </row>
        <row r="59">
          <cell r="I59">
            <v>0</v>
          </cell>
          <cell r="J59">
            <v>0</v>
          </cell>
        </row>
        <row r="62">
          <cell r="I62">
            <v>0</v>
          </cell>
          <cell r="J62">
            <v>0</v>
          </cell>
        </row>
        <row r="66">
          <cell r="I66">
            <v>0</v>
          </cell>
          <cell r="J66">
            <v>0</v>
          </cell>
        </row>
        <row r="68">
          <cell r="I68">
            <v>0</v>
          </cell>
          <cell r="J68">
            <v>0</v>
          </cell>
        </row>
        <row r="69">
          <cell r="I69">
            <v>0</v>
          </cell>
          <cell r="J69">
            <v>0</v>
          </cell>
        </row>
        <row r="72">
          <cell r="I72">
            <v>0</v>
          </cell>
          <cell r="J72">
            <v>0</v>
          </cell>
        </row>
        <row r="73">
          <cell r="I73">
            <v>0</v>
          </cell>
          <cell r="J73">
            <v>0</v>
          </cell>
        </row>
        <row r="76">
          <cell r="I76">
            <v>0</v>
          </cell>
          <cell r="J76">
            <v>0</v>
          </cell>
        </row>
        <row r="79">
          <cell r="I79">
            <v>0</v>
          </cell>
          <cell r="J79">
            <v>0</v>
          </cell>
        </row>
        <row r="80">
          <cell r="I80">
            <v>0</v>
          </cell>
          <cell r="J80">
            <v>0</v>
          </cell>
        </row>
        <row r="83">
          <cell r="I83">
            <v>0</v>
          </cell>
          <cell r="J83">
            <v>0</v>
          </cell>
        </row>
        <row r="86">
          <cell r="I86">
            <v>7.7</v>
          </cell>
          <cell r="J86">
            <v>7.4</v>
          </cell>
        </row>
        <row r="87">
          <cell r="I87">
            <v>0</v>
          </cell>
          <cell r="J87">
            <v>0</v>
          </cell>
        </row>
        <row r="91">
          <cell r="I91">
            <v>7.7</v>
          </cell>
          <cell r="J91">
            <v>7.4</v>
          </cell>
        </row>
        <row r="92">
          <cell r="I92">
            <v>7.7</v>
          </cell>
          <cell r="J92">
            <v>7.4</v>
          </cell>
        </row>
        <row r="94">
          <cell r="I94">
            <v>0</v>
          </cell>
          <cell r="J94">
            <v>0</v>
          </cell>
        </row>
        <row r="95">
          <cell r="I95">
            <v>0</v>
          </cell>
          <cell r="J95">
            <v>0</v>
          </cell>
        </row>
        <row r="100">
          <cell r="I100">
            <v>0</v>
          </cell>
          <cell r="J100">
            <v>0</v>
          </cell>
        </row>
        <row r="101">
          <cell r="I101">
            <v>0</v>
          </cell>
          <cell r="J101">
            <v>0</v>
          </cell>
        </row>
        <row r="102">
          <cell r="I102">
            <v>0</v>
          </cell>
          <cell r="J102">
            <v>0</v>
          </cell>
        </row>
        <row r="104">
          <cell r="I104">
            <v>0</v>
          </cell>
          <cell r="J104">
            <v>0</v>
          </cell>
        </row>
        <row r="108">
          <cell r="I108">
            <v>0</v>
          </cell>
          <cell r="J108">
            <v>0</v>
          </cell>
        </row>
        <row r="113">
          <cell r="I113">
            <v>0</v>
          </cell>
          <cell r="J113">
            <v>0</v>
          </cell>
        </row>
        <row r="117">
          <cell r="I117">
            <v>0</v>
          </cell>
          <cell r="J117">
            <v>0</v>
          </cell>
        </row>
        <row r="119">
          <cell r="I119">
            <v>0</v>
          </cell>
          <cell r="J119">
            <v>0</v>
          </cell>
        </row>
        <row r="124">
          <cell r="I124">
            <v>0</v>
          </cell>
          <cell r="J124">
            <v>0</v>
          </cell>
        </row>
        <row r="126">
          <cell r="I126">
            <v>0</v>
          </cell>
          <cell r="J126">
            <v>0</v>
          </cell>
        </row>
        <row r="128">
          <cell r="I128">
            <v>0</v>
          </cell>
          <cell r="J128">
            <v>0</v>
          </cell>
        </row>
        <row r="132">
          <cell r="I132">
            <v>155.79999999999998</v>
          </cell>
          <cell r="J132">
            <v>130.5</v>
          </cell>
        </row>
        <row r="133">
          <cell r="I133">
            <v>0</v>
          </cell>
          <cell r="J133">
            <v>0</v>
          </cell>
        </row>
        <row r="134">
          <cell r="I134">
            <v>0</v>
          </cell>
          <cell r="J134">
            <v>0</v>
          </cell>
        </row>
        <row r="138">
          <cell r="I138">
            <v>0</v>
          </cell>
          <cell r="J138">
            <v>0</v>
          </cell>
        </row>
        <row r="142">
          <cell r="I142">
            <v>0</v>
          </cell>
          <cell r="J142">
            <v>0</v>
          </cell>
        </row>
        <row r="143">
          <cell r="I143">
            <v>0</v>
          </cell>
          <cell r="J143">
            <v>0</v>
          </cell>
        </row>
        <row r="148">
          <cell r="I148">
            <v>0</v>
          </cell>
          <cell r="J148">
            <v>0</v>
          </cell>
        </row>
        <row r="153">
          <cell r="I153">
            <v>155.79999999999998</v>
          </cell>
          <cell r="J153">
            <v>130.5</v>
          </cell>
        </row>
      </sheetData>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90FA7-8351-449E-B2F5-AC5A5D91656D}">
  <dimension ref="A1:P142"/>
  <sheetViews>
    <sheetView workbookViewId="0">
      <selection activeCell="U34" sqref="U34"/>
    </sheetView>
  </sheetViews>
  <sheetFormatPr defaultRowHeight="12" x14ac:dyDescent="0.2"/>
  <cols>
    <col min="1" max="3" width="2.5703125" style="1" customWidth="1"/>
    <col min="4" max="6" width="2.7109375" style="1" customWidth="1"/>
    <col min="7" max="7" width="29.85546875" style="1" customWidth="1"/>
    <col min="8" max="8" width="4.5703125" style="1" customWidth="1"/>
    <col min="9" max="9" width="14.28515625" style="1" customWidth="1"/>
    <col min="10" max="10" width="14.7109375" style="1" customWidth="1"/>
    <col min="11" max="11" width="4.7109375" style="1" customWidth="1"/>
    <col min="12" max="12" width="5.5703125" style="1" customWidth="1"/>
    <col min="13" max="13" width="5" style="1" customWidth="1"/>
    <col min="14" max="14" width="4.7109375" style="1" customWidth="1"/>
    <col min="15" max="256" width="9.140625" style="1"/>
    <col min="257" max="259" width="2.5703125" style="1" customWidth="1"/>
    <col min="260" max="262" width="2.7109375" style="1" customWidth="1"/>
    <col min="263" max="263" width="29.85546875" style="1" customWidth="1"/>
    <col min="264" max="264" width="4.5703125" style="1" customWidth="1"/>
    <col min="265" max="265" width="14.28515625" style="1" customWidth="1"/>
    <col min="266" max="266" width="14.7109375" style="1" customWidth="1"/>
    <col min="267" max="267" width="4.7109375" style="1" customWidth="1"/>
    <col min="268" max="268" width="5.5703125" style="1" customWidth="1"/>
    <col min="269" max="269" width="5" style="1" customWidth="1"/>
    <col min="270" max="270" width="4.7109375" style="1" customWidth="1"/>
    <col min="271" max="512" width="9.140625" style="1"/>
    <col min="513" max="515" width="2.5703125" style="1" customWidth="1"/>
    <col min="516" max="518" width="2.7109375" style="1" customWidth="1"/>
    <col min="519" max="519" width="29.85546875" style="1" customWidth="1"/>
    <col min="520" max="520" width="4.5703125" style="1" customWidth="1"/>
    <col min="521" max="521" width="14.28515625" style="1" customWidth="1"/>
    <col min="522" max="522" width="14.7109375" style="1" customWidth="1"/>
    <col min="523" max="523" width="4.7109375" style="1" customWidth="1"/>
    <col min="524" max="524" width="5.5703125" style="1" customWidth="1"/>
    <col min="525" max="525" width="5" style="1" customWidth="1"/>
    <col min="526" max="526" width="4.7109375" style="1" customWidth="1"/>
    <col min="527" max="768" width="9.140625" style="1"/>
    <col min="769" max="771" width="2.5703125" style="1" customWidth="1"/>
    <col min="772" max="774" width="2.7109375" style="1" customWidth="1"/>
    <col min="775" max="775" width="29.85546875" style="1" customWidth="1"/>
    <col min="776" max="776" width="4.5703125" style="1" customWidth="1"/>
    <col min="777" max="777" width="14.28515625" style="1" customWidth="1"/>
    <col min="778" max="778" width="14.7109375" style="1" customWidth="1"/>
    <col min="779" max="779" width="4.7109375" style="1" customWidth="1"/>
    <col min="780" max="780" width="5.5703125" style="1" customWidth="1"/>
    <col min="781" max="781" width="5" style="1" customWidth="1"/>
    <col min="782" max="782" width="4.7109375" style="1" customWidth="1"/>
    <col min="783" max="1024" width="9.140625" style="1"/>
    <col min="1025" max="1027" width="2.5703125" style="1" customWidth="1"/>
    <col min="1028" max="1030" width="2.7109375" style="1" customWidth="1"/>
    <col min="1031" max="1031" width="29.85546875" style="1" customWidth="1"/>
    <col min="1032" max="1032" width="4.5703125" style="1" customWidth="1"/>
    <col min="1033" max="1033" width="14.28515625" style="1" customWidth="1"/>
    <col min="1034" max="1034" width="14.7109375" style="1" customWidth="1"/>
    <col min="1035" max="1035" width="4.7109375" style="1" customWidth="1"/>
    <col min="1036" max="1036" width="5.5703125" style="1" customWidth="1"/>
    <col min="1037" max="1037" width="5" style="1" customWidth="1"/>
    <col min="1038" max="1038" width="4.7109375" style="1" customWidth="1"/>
    <col min="1039" max="1280" width="9.140625" style="1"/>
    <col min="1281" max="1283" width="2.5703125" style="1" customWidth="1"/>
    <col min="1284" max="1286" width="2.7109375" style="1" customWidth="1"/>
    <col min="1287" max="1287" width="29.85546875" style="1" customWidth="1"/>
    <col min="1288" max="1288" width="4.5703125" style="1" customWidth="1"/>
    <col min="1289" max="1289" width="14.28515625" style="1" customWidth="1"/>
    <col min="1290" max="1290" width="14.7109375" style="1" customWidth="1"/>
    <col min="1291" max="1291" width="4.7109375" style="1" customWidth="1"/>
    <col min="1292" max="1292" width="5.5703125" style="1" customWidth="1"/>
    <col min="1293" max="1293" width="5" style="1" customWidth="1"/>
    <col min="1294" max="1294" width="4.7109375" style="1" customWidth="1"/>
    <col min="1295" max="1536" width="9.140625" style="1"/>
    <col min="1537" max="1539" width="2.5703125" style="1" customWidth="1"/>
    <col min="1540" max="1542" width="2.7109375" style="1" customWidth="1"/>
    <col min="1543" max="1543" width="29.85546875" style="1" customWidth="1"/>
    <col min="1544" max="1544" width="4.5703125" style="1" customWidth="1"/>
    <col min="1545" max="1545" width="14.28515625" style="1" customWidth="1"/>
    <col min="1546" max="1546" width="14.7109375" style="1" customWidth="1"/>
    <col min="1547" max="1547" width="4.7109375" style="1" customWidth="1"/>
    <col min="1548" max="1548" width="5.5703125" style="1" customWidth="1"/>
    <col min="1549" max="1549" width="5" style="1" customWidth="1"/>
    <col min="1550" max="1550" width="4.7109375" style="1" customWidth="1"/>
    <col min="1551" max="1792" width="9.140625" style="1"/>
    <col min="1793" max="1795" width="2.5703125" style="1" customWidth="1"/>
    <col min="1796" max="1798" width="2.7109375" style="1" customWidth="1"/>
    <col min="1799" max="1799" width="29.85546875" style="1" customWidth="1"/>
    <col min="1800" max="1800" width="4.5703125" style="1" customWidth="1"/>
    <col min="1801" max="1801" width="14.28515625" style="1" customWidth="1"/>
    <col min="1802" max="1802" width="14.7109375" style="1" customWidth="1"/>
    <col min="1803" max="1803" width="4.7109375" style="1" customWidth="1"/>
    <col min="1804" max="1804" width="5.5703125" style="1" customWidth="1"/>
    <col min="1805" max="1805" width="5" style="1" customWidth="1"/>
    <col min="1806" max="1806" width="4.7109375" style="1" customWidth="1"/>
    <col min="1807" max="2048" width="9.140625" style="1"/>
    <col min="2049" max="2051" width="2.5703125" style="1" customWidth="1"/>
    <col min="2052" max="2054" width="2.7109375" style="1" customWidth="1"/>
    <col min="2055" max="2055" width="29.85546875" style="1" customWidth="1"/>
    <col min="2056" max="2056" width="4.5703125" style="1" customWidth="1"/>
    <col min="2057" max="2057" width="14.28515625" style="1" customWidth="1"/>
    <col min="2058" max="2058" width="14.7109375" style="1" customWidth="1"/>
    <col min="2059" max="2059" width="4.7109375" style="1" customWidth="1"/>
    <col min="2060" max="2060" width="5.5703125" style="1" customWidth="1"/>
    <col min="2061" max="2061" width="5" style="1" customWidth="1"/>
    <col min="2062" max="2062" width="4.7109375" style="1" customWidth="1"/>
    <col min="2063" max="2304" width="9.140625" style="1"/>
    <col min="2305" max="2307" width="2.5703125" style="1" customWidth="1"/>
    <col min="2308" max="2310" width="2.7109375" style="1" customWidth="1"/>
    <col min="2311" max="2311" width="29.85546875" style="1" customWidth="1"/>
    <col min="2312" max="2312" width="4.5703125" style="1" customWidth="1"/>
    <col min="2313" max="2313" width="14.28515625" style="1" customWidth="1"/>
    <col min="2314" max="2314" width="14.7109375" style="1" customWidth="1"/>
    <col min="2315" max="2315" width="4.7109375" style="1" customWidth="1"/>
    <col min="2316" max="2316" width="5.5703125" style="1" customWidth="1"/>
    <col min="2317" max="2317" width="5" style="1" customWidth="1"/>
    <col min="2318" max="2318" width="4.7109375" style="1" customWidth="1"/>
    <col min="2319" max="2560" width="9.140625" style="1"/>
    <col min="2561" max="2563" width="2.5703125" style="1" customWidth="1"/>
    <col min="2564" max="2566" width="2.7109375" style="1" customWidth="1"/>
    <col min="2567" max="2567" width="29.85546875" style="1" customWidth="1"/>
    <col min="2568" max="2568" width="4.5703125" style="1" customWidth="1"/>
    <col min="2569" max="2569" width="14.28515625" style="1" customWidth="1"/>
    <col min="2570" max="2570" width="14.7109375" style="1" customWidth="1"/>
    <col min="2571" max="2571" width="4.7109375" style="1" customWidth="1"/>
    <col min="2572" max="2572" width="5.5703125" style="1" customWidth="1"/>
    <col min="2573" max="2573" width="5" style="1" customWidth="1"/>
    <col min="2574" max="2574" width="4.7109375" style="1" customWidth="1"/>
    <col min="2575" max="2816" width="9.140625" style="1"/>
    <col min="2817" max="2819" width="2.5703125" style="1" customWidth="1"/>
    <col min="2820" max="2822" width="2.7109375" style="1" customWidth="1"/>
    <col min="2823" max="2823" width="29.85546875" style="1" customWidth="1"/>
    <col min="2824" max="2824" width="4.5703125" style="1" customWidth="1"/>
    <col min="2825" max="2825" width="14.28515625" style="1" customWidth="1"/>
    <col min="2826" max="2826" width="14.7109375" style="1" customWidth="1"/>
    <col min="2827" max="2827" width="4.7109375" style="1" customWidth="1"/>
    <col min="2828" max="2828" width="5.5703125" style="1" customWidth="1"/>
    <col min="2829" max="2829" width="5" style="1" customWidth="1"/>
    <col min="2830" max="2830" width="4.7109375" style="1" customWidth="1"/>
    <col min="2831" max="3072" width="9.140625" style="1"/>
    <col min="3073" max="3075" width="2.5703125" style="1" customWidth="1"/>
    <col min="3076" max="3078" width="2.7109375" style="1" customWidth="1"/>
    <col min="3079" max="3079" width="29.85546875" style="1" customWidth="1"/>
    <col min="3080" max="3080" width="4.5703125" style="1" customWidth="1"/>
    <col min="3081" max="3081" width="14.28515625" style="1" customWidth="1"/>
    <col min="3082" max="3082" width="14.7109375" style="1" customWidth="1"/>
    <col min="3083" max="3083" width="4.7109375" style="1" customWidth="1"/>
    <col min="3084" max="3084" width="5.5703125" style="1" customWidth="1"/>
    <col min="3085" max="3085" width="5" style="1" customWidth="1"/>
    <col min="3086" max="3086" width="4.7109375" style="1" customWidth="1"/>
    <col min="3087" max="3328" width="9.140625" style="1"/>
    <col min="3329" max="3331" width="2.5703125" style="1" customWidth="1"/>
    <col min="3332" max="3334" width="2.7109375" style="1" customWidth="1"/>
    <col min="3335" max="3335" width="29.85546875" style="1" customWidth="1"/>
    <col min="3336" max="3336" width="4.5703125" style="1" customWidth="1"/>
    <col min="3337" max="3337" width="14.28515625" style="1" customWidth="1"/>
    <col min="3338" max="3338" width="14.7109375" style="1" customWidth="1"/>
    <col min="3339" max="3339" width="4.7109375" style="1" customWidth="1"/>
    <col min="3340" max="3340" width="5.5703125" style="1" customWidth="1"/>
    <col min="3341" max="3341" width="5" style="1" customWidth="1"/>
    <col min="3342" max="3342" width="4.7109375" style="1" customWidth="1"/>
    <col min="3343" max="3584" width="9.140625" style="1"/>
    <col min="3585" max="3587" width="2.5703125" style="1" customWidth="1"/>
    <col min="3588" max="3590" width="2.7109375" style="1" customWidth="1"/>
    <col min="3591" max="3591" width="29.85546875" style="1" customWidth="1"/>
    <col min="3592" max="3592" width="4.5703125" style="1" customWidth="1"/>
    <col min="3593" max="3593" width="14.28515625" style="1" customWidth="1"/>
    <col min="3594" max="3594" width="14.7109375" style="1" customWidth="1"/>
    <col min="3595" max="3595" width="4.7109375" style="1" customWidth="1"/>
    <col min="3596" max="3596" width="5.5703125" style="1" customWidth="1"/>
    <col min="3597" max="3597" width="5" style="1" customWidth="1"/>
    <col min="3598" max="3598" width="4.7109375" style="1" customWidth="1"/>
    <col min="3599" max="3840" width="9.140625" style="1"/>
    <col min="3841" max="3843" width="2.5703125" style="1" customWidth="1"/>
    <col min="3844" max="3846" width="2.7109375" style="1" customWidth="1"/>
    <col min="3847" max="3847" width="29.85546875" style="1" customWidth="1"/>
    <col min="3848" max="3848" width="4.5703125" style="1" customWidth="1"/>
    <col min="3849" max="3849" width="14.28515625" style="1" customWidth="1"/>
    <col min="3850" max="3850" width="14.7109375" style="1" customWidth="1"/>
    <col min="3851" max="3851" width="4.7109375" style="1" customWidth="1"/>
    <col min="3852" max="3852" width="5.5703125" style="1" customWidth="1"/>
    <col min="3853" max="3853" width="5" style="1" customWidth="1"/>
    <col min="3854" max="3854" width="4.7109375" style="1" customWidth="1"/>
    <col min="3855" max="4096" width="9.140625" style="1"/>
    <col min="4097" max="4099" width="2.5703125" style="1" customWidth="1"/>
    <col min="4100" max="4102" width="2.7109375" style="1" customWidth="1"/>
    <col min="4103" max="4103" width="29.85546875" style="1" customWidth="1"/>
    <col min="4104" max="4104" width="4.5703125" style="1" customWidth="1"/>
    <col min="4105" max="4105" width="14.28515625" style="1" customWidth="1"/>
    <col min="4106" max="4106" width="14.7109375" style="1" customWidth="1"/>
    <col min="4107" max="4107" width="4.7109375" style="1" customWidth="1"/>
    <col min="4108" max="4108" width="5.5703125" style="1" customWidth="1"/>
    <col min="4109" max="4109" width="5" style="1" customWidth="1"/>
    <col min="4110" max="4110" width="4.7109375" style="1" customWidth="1"/>
    <col min="4111" max="4352" width="9.140625" style="1"/>
    <col min="4353" max="4355" width="2.5703125" style="1" customWidth="1"/>
    <col min="4356" max="4358" width="2.7109375" style="1" customWidth="1"/>
    <col min="4359" max="4359" width="29.85546875" style="1" customWidth="1"/>
    <col min="4360" max="4360" width="4.5703125" style="1" customWidth="1"/>
    <col min="4361" max="4361" width="14.28515625" style="1" customWidth="1"/>
    <col min="4362" max="4362" width="14.7109375" style="1" customWidth="1"/>
    <col min="4363" max="4363" width="4.7109375" style="1" customWidth="1"/>
    <col min="4364" max="4364" width="5.5703125" style="1" customWidth="1"/>
    <col min="4365" max="4365" width="5" style="1" customWidth="1"/>
    <col min="4366" max="4366" width="4.7109375" style="1" customWidth="1"/>
    <col min="4367" max="4608" width="9.140625" style="1"/>
    <col min="4609" max="4611" width="2.5703125" style="1" customWidth="1"/>
    <col min="4612" max="4614" width="2.7109375" style="1" customWidth="1"/>
    <col min="4615" max="4615" width="29.85546875" style="1" customWidth="1"/>
    <col min="4616" max="4616" width="4.5703125" style="1" customWidth="1"/>
    <col min="4617" max="4617" width="14.28515625" style="1" customWidth="1"/>
    <col min="4618" max="4618" width="14.7109375" style="1" customWidth="1"/>
    <col min="4619" max="4619" width="4.7109375" style="1" customWidth="1"/>
    <col min="4620" max="4620" width="5.5703125" style="1" customWidth="1"/>
    <col min="4621" max="4621" width="5" style="1" customWidth="1"/>
    <col min="4622" max="4622" width="4.7109375" style="1" customWidth="1"/>
    <col min="4623" max="4864" width="9.140625" style="1"/>
    <col min="4865" max="4867" width="2.5703125" style="1" customWidth="1"/>
    <col min="4868" max="4870" width="2.7109375" style="1" customWidth="1"/>
    <col min="4871" max="4871" width="29.85546875" style="1" customWidth="1"/>
    <col min="4872" max="4872" width="4.5703125" style="1" customWidth="1"/>
    <col min="4873" max="4873" width="14.28515625" style="1" customWidth="1"/>
    <col min="4874" max="4874" width="14.7109375" style="1" customWidth="1"/>
    <col min="4875" max="4875" width="4.7109375" style="1" customWidth="1"/>
    <col min="4876" max="4876" width="5.5703125" style="1" customWidth="1"/>
    <col min="4877" max="4877" width="5" style="1" customWidth="1"/>
    <col min="4878" max="4878" width="4.7109375" style="1" customWidth="1"/>
    <col min="4879" max="5120" width="9.140625" style="1"/>
    <col min="5121" max="5123" width="2.5703125" style="1" customWidth="1"/>
    <col min="5124" max="5126" width="2.7109375" style="1" customWidth="1"/>
    <col min="5127" max="5127" width="29.85546875" style="1" customWidth="1"/>
    <col min="5128" max="5128" width="4.5703125" style="1" customWidth="1"/>
    <col min="5129" max="5129" width="14.28515625" style="1" customWidth="1"/>
    <col min="5130" max="5130" width="14.7109375" style="1" customWidth="1"/>
    <col min="5131" max="5131" width="4.7109375" style="1" customWidth="1"/>
    <col min="5132" max="5132" width="5.5703125" style="1" customWidth="1"/>
    <col min="5133" max="5133" width="5" style="1" customWidth="1"/>
    <col min="5134" max="5134" width="4.7109375" style="1" customWidth="1"/>
    <col min="5135" max="5376" width="9.140625" style="1"/>
    <col min="5377" max="5379" width="2.5703125" style="1" customWidth="1"/>
    <col min="5380" max="5382" width="2.7109375" style="1" customWidth="1"/>
    <col min="5383" max="5383" width="29.85546875" style="1" customWidth="1"/>
    <col min="5384" max="5384" width="4.5703125" style="1" customWidth="1"/>
    <col min="5385" max="5385" width="14.28515625" style="1" customWidth="1"/>
    <col min="5386" max="5386" width="14.7109375" style="1" customWidth="1"/>
    <col min="5387" max="5387" width="4.7109375" style="1" customWidth="1"/>
    <col min="5388" max="5388" width="5.5703125" style="1" customWidth="1"/>
    <col min="5389" max="5389" width="5" style="1" customWidth="1"/>
    <col min="5390" max="5390" width="4.7109375" style="1" customWidth="1"/>
    <col min="5391" max="5632" width="9.140625" style="1"/>
    <col min="5633" max="5635" width="2.5703125" style="1" customWidth="1"/>
    <col min="5636" max="5638" width="2.7109375" style="1" customWidth="1"/>
    <col min="5639" max="5639" width="29.85546875" style="1" customWidth="1"/>
    <col min="5640" max="5640" width="4.5703125" style="1" customWidth="1"/>
    <col min="5641" max="5641" width="14.28515625" style="1" customWidth="1"/>
    <col min="5642" max="5642" width="14.7109375" style="1" customWidth="1"/>
    <col min="5643" max="5643" width="4.7109375" style="1" customWidth="1"/>
    <col min="5644" max="5644" width="5.5703125" style="1" customWidth="1"/>
    <col min="5645" max="5645" width="5" style="1" customWidth="1"/>
    <col min="5646" max="5646" width="4.7109375" style="1" customWidth="1"/>
    <col min="5647" max="5888" width="9.140625" style="1"/>
    <col min="5889" max="5891" width="2.5703125" style="1" customWidth="1"/>
    <col min="5892" max="5894" width="2.7109375" style="1" customWidth="1"/>
    <col min="5895" max="5895" width="29.85546875" style="1" customWidth="1"/>
    <col min="5896" max="5896" width="4.5703125" style="1" customWidth="1"/>
    <col min="5897" max="5897" width="14.28515625" style="1" customWidth="1"/>
    <col min="5898" max="5898" width="14.7109375" style="1" customWidth="1"/>
    <col min="5899" max="5899" width="4.7109375" style="1" customWidth="1"/>
    <col min="5900" max="5900" width="5.5703125" style="1" customWidth="1"/>
    <col min="5901" max="5901" width="5" style="1" customWidth="1"/>
    <col min="5902" max="5902" width="4.7109375" style="1" customWidth="1"/>
    <col min="5903" max="6144" width="9.140625" style="1"/>
    <col min="6145" max="6147" width="2.5703125" style="1" customWidth="1"/>
    <col min="6148" max="6150" width="2.7109375" style="1" customWidth="1"/>
    <col min="6151" max="6151" width="29.85546875" style="1" customWidth="1"/>
    <col min="6152" max="6152" width="4.5703125" style="1" customWidth="1"/>
    <col min="6153" max="6153" width="14.28515625" style="1" customWidth="1"/>
    <col min="6154" max="6154" width="14.7109375" style="1" customWidth="1"/>
    <col min="6155" max="6155" width="4.7109375" style="1" customWidth="1"/>
    <col min="6156" max="6156" width="5.5703125" style="1" customWidth="1"/>
    <col min="6157" max="6157" width="5" style="1" customWidth="1"/>
    <col min="6158" max="6158" width="4.7109375" style="1" customWidth="1"/>
    <col min="6159" max="6400" width="9.140625" style="1"/>
    <col min="6401" max="6403" width="2.5703125" style="1" customWidth="1"/>
    <col min="6404" max="6406" width="2.7109375" style="1" customWidth="1"/>
    <col min="6407" max="6407" width="29.85546875" style="1" customWidth="1"/>
    <col min="6408" max="6408" width="4.5703125" style="1" customWidth="1"/>
    <col min="6409" max="6409" width="14.28515625" style="1" customWidth="1"/>
    <col min="6410" max="6410" width="14.7109375" style="1" customWidth="1"/>
    <col min="6411" max="6411" width="4.7109375" style="1" customWidth="1"/>
    <col min="6412" max="6412" width="5.5703125" style="1" customWidth="1"/>
    <col min="6413" max="6413" width="5" style="1" customWidth="1"/>
    <col min="6414" max="6414" width="4.7109375" style="1" customWidth="1"/>
    <col min="6415" max="6656" width="9.140625" style="1"/>
    <col min="6657" max="6659" width="2.5703125" style="1" customWidth="1"/>
    <col min="6660" max="6662" width="2.7109375" style="1" customWidth="1"/>
    <col min="6663" max="6663" width="29.85546875" style="1" customWidth="1"/>
    <col min="6664" max="6664" width="4.5703125" style="1" customWidth="1"/>
    <col min="6665" max="6665" width="14.28515625" style="1" customWidth="1"/>
    <col min="6666" max="6666" width="14.7109375" style="1" customWidth="1"/>
    <col min="6667" max="6667" width="4.7109375" style="1" customWidth="1"/>
    <col min="6668" max="6668" width="5.5703125" style="1" customWidth="1"/>
    <col min="6669" max="6669" width="5" style="1" customWidth="1"/>
    <col min="6670" max="6670" width="4.7109375" style="1" customWidth="1"/>
    <col min="6671" max="6912" width="9.140625" style="1"/>
    <col min="6913" max="6915" width="2.5703125" style="1" customWidth="1"/>
    <col min="6916" max="6918" width="2.7109375" style="1" customWidth="1"/>
    <col min="6919" max="6919" width="29.85546875" style="1" customWidth="1"/>
    <col min="6920" max="6920" width="4.5703125" style="1" customWidth="1"/>
    <col min="6921" max="6921" width="14.28515625" style="1" customWidth="1"/>
    <col min="6922" max="6922" width="14.7109375" style="1" customWidth="1"/>
    <col min="6923" max="6923" width="4.7109375" style="1" customWidth="1"/>
    <col min="6924" max="6924" width="5.5703125" style="1" customWidth="1"/>
    <col min="6925" max="6925" width="5" style="1" customWidth="1"/>
    <col min="6926" max="6926" width="4.7109375" style="1" customWidth="1"/>
    <col min="6927" max="7168" width="9.140625" style="1"/>
    <col min="7169" max="7171" width="2.5703125" style="1" customWidth="1"/>
    <col min="7172" max="7174" width="2.7109375" style="1" customWidth="1"/>
    <col min="7175" max="7175" width="29.85546875" style="1" customWidth="1"/>
    <col min="7176" max="7176" width="4.5703125" style="1" customWidth="1"/>
    <col min="7177" max="7177" width="14.28515625" style="1" customWidth="1"/>
    <col min="7178" max="7178" width="14.7109375" style="1" customWidth="1"/>
    <col min="7179" max="7179" width="4.7109375" style="1" customWidth="1"/>
    <col min="7180" max="7180" width="5.5703125" style="1" customWidth="1"/>
    <col min="7181" max="7181" width="5" style="1" customWidth="1"/>
    <col min="7182" max="7182" width="4.7109375" style="1" customWidth="1"/>
    <col min="7183" max="7424" width="9.140625" style="1"/>
    <col min="7425" max="7427" width="2.5703125" style="1" customWidth="1"/>
    <col min="7428" max="7430" width="2.7109375" style="1" customWidth="1"/>
    <col min="7431" max="7431" width="29.85546875" style="1" customWidth="1"/>
    <col min="7432" max="7432" width="4.5703125" style="1" customWidth="1"/>
    <col min="7433" max="7433" width="14.28515625" style="1" customWidth="1"/>
    <col min="7434" max="7434" width="14.7109375" style="1" customWidth="1"/>
    <col min="7435" max="7435" width="4.7109375" style="1" customWidth="1"/>
    <col min="7436" max="7436" width="5.5703125" style="1" customWidth="1"/>
    <col min="7437" max="7437" width="5" style="1" customWidth="1"/>
    <col min="7438" max="7438" width="4.7109375" style="1" customWidth="1"/>
    <col min="7439" max="7680" width="9.140625" style="1"/>
    <col min="7681" max="7683" width="2.5703125" style="1" customWidth="1"/>
    <col min="7684" max="7686" width="2.7109375" style="1" customWidth="1"/>
    <col min="7687" max="7687" width="29.85546875" style="1" customWidth="1"/>
    <col min="7688" max="7688" width="4.5703125" style="1" customWidth="1"/>
    <col min="7689" max="7689" width="14.28515625" style="1" customWidth="1"/>
    <col min="7690" max="7690" width="14.7109375" style="1" customWidth="1"/>
    <col min="7691" max="7691" width="4.7109375" style="1" customWidth="1"/>
    <col min="7692" max="7692" width="5.5703125" style="1" customWidth="1"/>
    <col min="7693" max="7693" width="5" style="1" customWidth="1"/>
    <col min="7694" max="7694" width="4.7109375" style="1" customWidth="1"/>
    <col min="7695" max="7936" width="9.140625" style="1"/>
    <col min="7937" max="7939" width="2.5703125" style="1" customWidth="1"/>
    <col min="7940" max="7942" width="2.7109375" style="1" customWidth="1"/>
    <col min="7943" max="7943" width="29.85546875" style="1" customWidth="1"/>
    <col min="7944" max="7944" width="4.5703125" style="1" customWidth="1"/>
    <col min="7945" max="7945" width="14.28515625" style="1" customWidth="1"/>
    <col min="7946" max="7946" width="14.7109375" style="1" customWidth="1"/>
    <col min="7947" max="7947" width="4.7109375" style="1" customWidth="1"/>
    <col min="7948" max="7948" width="5.5703125" style="1" customWidth="1"/>
    <col min="7949" max="7949" width="5" style="1" customWidth="1"/>
    <col min="7950" max="7950" width="4.7109375" style="1" customWidth="1"/>
    <col min="7951" max="8192" width="9.140625" style="1"/>
    <col min="8193" max="8195" width="2.5703125" style="1" customWidth="1"/>
    <col min="8196" max="8198" width="2.7109375" style="1" customWidth="1"/>
    <col min="8199" max="8199" width="29.85546875" style="1" customWidth="1"/>
    <col min="8200" max="8200" width="4.5703125" style="1" customWidth="1"/>
    <col min="8201" max="8201" width="14.28515625" style="1" customWidth="1"/>
    <col min="8202" max="8202" width="14.7109375" style="1" customWidth="1"/>
    <col min="8203" max="8203" width="4.7109375" style="1" customWidth="1"/>
    <col min="8204" max="8204" width="5.5703125" style="1" customWidth="1"/>
    <col min="8205" max="8205" width="5" style="1" customWidth="1"/>
    <col min="8206" max="8206" width="4.7109375" style="1" customWidth="1"/>
    <col min="8207" max="8448" width="9.140625" style="1"/>
    <col min="8449" max="8451" width="2.5703125" style="1" customWidth="1"/>
    <col min="8452" max="8454" width="2.7109375" style="1" customWidth="1"/>
    <col min="8455" max="8455" width="29.85546875" style="1" customWidth="1"/>
    <col min="8456" max="8456" width="4.5703125" style="1" customWidth="1"/>
    <col min="8457" max="8457" width="14.28515625" style="1" customWidth="1"/>
    <col min="8458" max="8458" width="14.7109375" style="1" customWidth="1"/>
    <col min="8459" max="8459" width="4.7109375" style="1" customWidth="1"/>
    <col min="8460" max="8460" width="5.5703125" style="1" customWidth="1"/>
    <col min="8461" max="8461" width="5" style="1" customWidth="1"/>
    <col min="8462" max="8462" width="4.7109375" style="1" customWidth="1"/>
    <col min="8463" max="8704" width="9.140625" style="1"/>
    <col min="8705" max="8707" width="2.5703125" style="1" customWidth="1"/>
    <col min="8708" max="8710" width="2.7109375" style="1" customWidth="1"/>
    <col min="8711" max="8711" width="29.85546875" style="1" customWidth="1"/>
    <col min="8712" max="8712" width="4.5703125" style="1" customWidth="1"/>
    <col min="8713" max="8713" width="14.28515625" style="1" customWidth="1"/>
    <col min="8714" max="8714" width="14.7109375" style="1" customWidth="1"/>
    <col min="8715" max="8715" width="4.7109375" style="1" customWidth="1"/>
    <col min="8716" max="8716" width="5.5703125" style="1" customWidth="1"/>
    <col min="8717" max="8717" width="5" style="1" customWidth="1"/>
    <col min="8718" max="8718" width="4.7109375" style="1" customWidth="1"/>
    <col min="8719" max="8960" width="9.140625" style="1"/>
    <col min="8961" max="8963" width="2.5703125" style="1" customWidth="1"/>
    <col min="8964" max="8966" width="2.7109375" style="1" customWidth="1"/>
    <col min="8967" max="8967" width="29.85546875" style="1" customWidth="1"/>
    <col min="8968" max="8968" width="4.5703125" style="1" customWidth="1"/>
    <col min="8969" max="8969" width="14.28515625" style="1" customWidth="1"/>
    <col min="8970" max="8970" width="14.7109375" style="1" customWidth="1"/>
    <col min="8971" max="8971" width="4.7109375" style="1" customWidth="1"/>
    <col min="8972" max="8972" width="5.5703125" style="1" customWidth="1"/>
    <col min="8973" max="8973" width="5" style="1" customWidth="1"/>
    <col min="8974" max="8974" width="4.7109375" style="1" customWidth="1"/>
    <col min="8975" max="9216" width="9.140625" style="1"/>
    <col min="9217" max="9219" width="2.5703125" style="1" customWidth="1"/>
    <col min="9220" max="9222" width="2.7109375" style="1" customWidth="1"/>
    <col min="9223" max="9223" width="29.85546875" style="1" customWidth="1"/>
    <col min="9224" max="9224" width="4.5703125" style="1" customWidth="1"/>
    <col min="9225" max="9225" width="14.28515625" style="1" customWidth="1"/>
    <col min="9226" max="9226" width="14.7109375" style="1" customWidth="1"/>
    <col min="9227" max="9227" width="4.7109375" style="1" customWidth="1"/>
    <col min="9228" max="9228" width="5.5703125" style="1" customWidth="1"/>
    <col min="9229" max="9229" width="5" style="1" customWidth="1"/>
    <col min="9230" max="9230" width="4.7109375" style="1" customWidth="1"/>
    <col min="9231" max="9472" width="9.140625" style="1"/>
    <col min="9473" max="9475" width="2.5703125" style="1" customWidth="1"/>
    <col min="9476" max="9478" width="2.7109375" style="1" customWidth="1"/>
    <col min="9479" max="9479" width="29.85546875" style="1" customWidth="1"/>
    <col min="9480" max="9480" width="4.5703125" style="1" customWidth="1"/>
    <col min="9481" max="9481" width="14.28515625" style="1" customWidth="1"/>
    <col min="9482" max="9482" width="14.7109375" style="1" customWidth="1"/>
    <col min="9483" max="9483" width="4.7109375" style="1" customWidth="1"/>
    <col min="9484" max="9484" width="5.5703125" style="1" customWidth="1"/>
    <col min="9485" max="9485" width="5" style="1" customWidth="1"/>
    <col min="9486" max="9486" width="4.7109375" style="1" customWidth="1"/>
    <col min="9487" max="9728" width="9.140625" style="1"/>
    <col min="9729" max="9731" width="2.5703125" style="1" customWidth="1"/>
    <col min="9732" max="9734" width="2.7109375" style="1" customWidth="1"/>
    <col min="9735" max="9735" width="29.85546875" style="1" customWidth="1"/>
    <col min="9736" max="9736" width="4.5703125" style="1" customWidth="1"/>
    <col min="9737" max="9737" width="14.28515625" style="1" customWidth="1"/>
    <col min="9738" max="9738" width="14.7109375" style="1" customWidth="1"/>
    <col min="9739" max="9739" width="4.7109375" style="1" customWidth="1"/>
    <col min="9740" max="9740" width="5.5703125" style="1" customWidth="1"/>
    <col min="9741" max="9741" width="5" style="1" customWidth="1"/>
    <col min="9742" max="9742" width="4.7109375" style="1" customWidth="1"/>
    <col min="9743" max="9984" width="9.140625" style="1"/>
    <col min="9985" max="9987" width="2.5703125" style="1" customWidth="1"/>
    <col min="9988" max="9990" width="2.7109375" style="1" customWidth="1"/>
    <col min="9991" max="9991" width="29.85546875" style="1" customWidth="1"/>
    <col min="9992" max="9992" width="4.5703125" style="1" customWidth="1"/>
    <col min="9993" max="9993" width="14.28515625" style="1" customWidth="1"/>
    <col min="9994" max="9994" width="14.7109375" style="1" customWidth="1"/>
    <col min="9995" max="9995" width="4.7109375" style="1" customWidth="1"/>
    <col min="9996" max="9996" width="5.5703125" style="1" customWidth="1"/>
    <col min="9997" max="9997" width="5" style="1" customWidth="1"/>
    <col min="9998" max="9998" width="4.7109375" style="1" customWidth="1"/>
    <col min="9999" max="10240" width="9.140625" style="1"/>
    <col min="10241" max="10243" width="2.5703125" style="1" customWidth="1"/>
    <col min="10244" max="10246" width="2.7109375" style="1" customWidth="1"/>
    <col min="10247" max="10247" width="29.85546875" style="1" customWidth="1"/>
    <col min="10248" max="10248" width="4.5703125" style="1" customWidth="1"/>
    <col min="10249" max="10249" width="14.28515625" style="1" customWidth="1"/>
    <col min="10250" max="10250" width="14.7109375" style="1" customWidth="1"/>
    <col min="10251" max="10251" width="4.7109375" style="1" customWidth="1"/>
    <col min="10252" max="10252" width="5.5703125" style="1" customWidth="1"/>
    <col min="10253" max="10253" width="5" style="1" customWidth="1"/>
    <col min="10254" max="10254" width="4.7109375" style="1" customWidth="1"/>
    <col min="10255" max="10496" width="9.140625" style="1"/>
    <col min="10497" max="10499" width="2.5703125" style="1" customWidth="1"/>
    <col min="10500" max="10502" width="2.7109375" style="1" customWidth="1"/>
    <col min="10503" max="10503" width="29.85546875" style="1" customWidth="1"/>
    <col min="10504" max="10504" width="4.5703125" style="1" customWidth="1"/>
    <col min="10505" max="10505" width="14.28515625" style="1" customWidth="1"/>
    <col min="10506" max="10506" width="14.7109375" style="1" customWidth="1"/>
    <col min="10507" max="10507" width="4.7109375" style="1" customWidth="1"/>
    <col min="10508" max="10508" width="5.5703125" style="1" customWidth="1"/>
    <col min="10509" max="10509" width="5" style="1" customWidth="1"/>
    <col min="10510" max="10510" width="4.7109375" style="1" customWidth="1"/>
    <col min="10511" max="10752" width="9.140625" style="1"/>
    <col min="10753" max="10755" width="2.5703125" style="1" customWidth="1"/>
    <col min="10756" max="10758" width="2.7109375" style="1" customWidth="1"/>
    <col min="10759" max="10759" width="29.85546875" style="1" customWidth="1"/>
    <col min="10760" max="10760" width="4.5703125" style="1" customWidth="1"/>
    <col min="10761" max="10761" width="14.28515625" style="1" customWidth="1"/>
    <col min="10762" max="10762" width="14.7109375" style="1" customWidth="1"/>
    <col min="10763" max="10763" width="4.7109375" style="1" customWidth="1"/>
    <col min="10764" max="10764" width="5.5703125" style="1" customWidth="1"/>
    <col min="10765" max="10765" width="5" style="1" customWidth="1"/>
    <col min="10766" max="10766" width="4.7109375" style="1" customWidth="1"/>
    <col min="10767" max="11008" width="9.140625" style="1"/>
    <col min="11009" max="11011" width="2.5703125" style="1" customWidth="1"/>
    <col min="11012" max="11014" width="2.7109375" style="1" customWidth="1"/>
    <col min="11015" max="11015" width="29.85546875" style="1" customWidth="1"/>
    <col min="11016" max="11016" width="4.5703125" style="1" customWidth="1"/>
    <col min="11017" max="11017" width="14.28515625" style="1" customWidth="1"/>
    <col min="11018" max="11018" width="14.7109375" style="1" customWidth="1"/>
    <col min="11019" max="11019" width="4.7109375" style="1" customWidth="1"/>
    <col min="11020" max="11020" width="5.5703125" style="1" customWidth="1"/>
    <col min="11021" max="11021" width="5" style="1" customWidth="1"/>
    <col min="11022" max="11022" width="4.7109375" style="1" customWidth="1"/>
    <col min="11023" max="11264" width="9.140625" style="1"/>
    <col min="11265" max="11267" width="2.5703125" style="1" customWidth="1"/>
    <col min="11268" max="11270" width="2.7109375" style="1" customWidth="1"/>
    <col min="11271" max="11271" width="29.85546875" style="1" customWidth="1"/>
    <col min="11272" max="11272" width="4.5703125" style="1" customWidth="1"/>
    <col min="11273" max="11273" width="14.28515625" style="1" customWidth="1"/>
    <col min="11274" max="11274" width="14.7109375" style="1" customWidth="1"/>
    <col min="11275" max="11275" width="4.7109375" style="1" customWidth="1"/>
    <col min="11276" max="11276" width="5.5703125" style="1" customWidth="1"/>
    <col min="11277" max="11277" width="5" style="1" customWidth="1"/>
    <col min="11278" max="11278" width="4.7109375" style="1" customWidth="1"/>
    <col min="11279" max="11520" width="9.140625" style="1"/>
    <col min="11521" max="11523" width="2.5703125" style="1" customWidth="1"/>
    <col min="11524" max="11526" width="2.7109375" style="1" customWidth="1"/>
    <col min="11527" max="11527" width="29.85546875" style="1" customWidth="1"/>
    <col min="11528" max="11528" width="4.5703125" style="1" customWidth="1"/>
    <col min="11529" max="11529" width="14.28515625" style="1" customWidth="1"/>
    <col min="11530" max="11530" width="14.7109375" style="1" customWidth="1"/>
    <col min="11531" max="11531" width="4.7109375" style="1" customWidth="1"/>
    <col min="11532" max="11532" width="5.5703125" style="1" customWidth="1"/>
    <col min="11533" max="11533" width="5" style="1" customWidth="1"/>
    <col min="11534" max="11534" width="4.7109375" style="1" customWidth="1"/>
    <col min="11535" max="11776" width="9.140625" style="1"/>
    <col min="11777" max="11779" width="2.5703125" style="1" customWidth="1"/>
    <col min="11780" max="11782" width="2.7109375" style="1" customWidth="1"/>
    <col min="11783" max="11783" width="29.85546875" style="1" customWidth="1"/>
    <col min="11784" max="11784" width="4.5703125" style="1" customWidth="1"/>
    <col min="11785" max="11785" width="14.28515625" style="1" customWidth="1"/>
    <col min="11786" max="11786" width="14.7109375" style="1" customWidth="1"/>
    <col min="11787" max="11787" width="4.7109375" style="1" customWidth="1"/>
    <col min="11788" max="11788" width="5.5703125" style="1" customWidth="1"/>
    <col min="11789" max="11789" width="5" style="1" customWidth="1"/>
    <col min="11790" max="11790" width="4.7109375" style="1" customWidth="1"/>
    <col min="11791" max="12032" width="9.140625" style="1"/>
    <col min="12033" max="12035" width="2.5703125" style="1" customWidth="1"/>
    <col min="12036" max="12038" width="2.7109375" style="1" customWidth="1"/>
    <col min="12039" max="12039" width="29.85546875" style="1" customWidth="1"/>
    <col min="12040" max="12040" width="4.5703125" style="1" customWidth="1"/>
    <col min="12041" max="12041" width="14.28515625" style="1" customWidth="1"/>
    <col min="12042" max="12042" width="14.7109375" style="1" customWidth="1"/>
    <col min="12043" max="12043" width="4.7109375" style="1" customWidth="1"/>
    <col min="12044" max="12044" width="5.5703125" style="1" customWidth="1"/>
    <col min="12045" max="12045" width="5" style="1" customWidth="1"/>
    <col min="12046" max="12046" width="4.7109375" style="1" customWidth="1"/>
    <col min="12047" max="12288" width="9.140625" style="1"/>
    <col min="12289" max="12291" width="2.5703125" style="1" customWidth="1"/>
    <col min="12292" max="12294" width="2.7109375" style="1" customWidth="1"/>
    <col min="12295" max="12295" width="29.85546875" style="1" customWidth="1"/>
    <col min="12296" max="12296" width="4.5703125" style="1" customWidth="1"/>
    <col min="12297" max="12297" width="14.28515625" style="1" customWidth="1"/>
    <col min="12298" max="12298" width="14.7109375" style="1" customWidth="1"/>
    <col min="12299" max="12299" width="4.7109375" style="1" customWidth="1"/>
    <col min="12300" max="12300" width="5.5703125" style="1" customWidth="1"/>
    <col min="12301" max="12301" width="5" style="1" customWidth="1"/>
    <col min="12302" max="12302" width="4.7109375" style="1" customWidth="1"/>
    <col min="12303" max="12544" width="9.140625" style="1"/>
    <col min="12545" max="12547" width="2.5703125" style="1" customWidth="1"/>
    <col min="12548" max="12550" width="2.7109375" style="1" customWidth="1"/>
    <col min="12551" max="12551" width="29.85546875" style="1" customWidth="1"/>
    <col min="12552" max="12552" width="4.5703125" style="1" customWidth="1"/>
    <col min="12553" max="12553" width="14.28515625" style="1" customWidth="1"/>
    <col min="12554" max="12554" width="14.7109375" style="1" customWidth="1"/>
    <col min="12555" max="12555" width="4.7109375" style="1" customWidth="1"/>
    <col min="12556" max="12556" width="5.5703125" style="1" customWidth="1"/>
    <col min="12557" max="12557" width="5" style="1" customWidth="1"/>
    <col min="12558" max="12558" width="4.7109375" style="1" customWidth="1"/>
    <col min="12559" max="12800" width="9.140625" style="1"/>
    <col min="12801" max="12803" width="2.5703125" style="1" customWidth="1"/>
    <col min="12804" max="12806" width="2.7109375" style="1" customWidth="1"/>
    <col min="12807" max="12807" width="29.85546875" style="1" customWidth="1"/>
    <col min="12808" max="12808" width="4.5703125" style="1" customWidth="1"/>
    <col min="12809" max="12809" width="14.28515625" style="1" customWidth="1"/>
    <col min="12810" max="12810" width="14.7109375" style="1" customWidth="1"/>
    <col min="12811" max="12811" width="4.7109375" style="1" customWidth="1"/>
    <col min="12812" max="12812" width="5.5703125" style="1" customWidth="1"/>
    <col min="12813" max="12813" width="5" style="1" customWidth="1"/>
    <col min="12814" max="12814" width="4.7109375" style="1" customWidth="1"/>
    <col min="12815" max="13056" width="9.140625" style="1"/>
    <col min="13057" max="13059" width="2.5703125" style="1" customWidth="1"/>
    <col min="13060" max="13062" width="2.7109375" style="1" customWidth="1"/>
    <col min="13063" max="13063" width="29.85546875" style="1" customWidth="1"/>
    <col min="13064" max="13064" width="4.5703125" style="1" customWidth="1"/>
    <col min="13065" max="13065" width="14.28515625" style="1" customWidth="1"/>
    <col min="13066" max="13066" width="14.7109375" style="1" customWidth="1"/>
    <col min="13067" max="13067" width="4.7109375" style="1" customWidth="1"/>
    <col min="13068" max="13068" width="5.5703125" style="1" customWidth="1"/>
    <col min="13069" max="13069" width="5" style="1" customWidth="1"/>
    <col min="13070" max="13070" width="4.7109375" style="1" customWidth="1"/>
    <col min="13071" max="13312" width="9.140625" style="1"/>
    <col min="13313" max="13315" width="2.5703125" style="1" customWidth="1"/>
    <col min="13316" max="13318" width="2.7109375" style="1" customWidth="1"/>
    <col min="13319" max="13319" width="29.85546875" style="1" customWidth="1"/>
    <col min="13320" max="13320" width="4.5703125" style="1" customWidth="1"/>
    <col min="13321" max="13321" width="14.28515625" style="1" customWidth="1"/>
    <col min="13322" max="13322" width="14.7109375" style="1" customWidth="1"/>
    <col min="13323" max="13323" width="4.7109375" style="1" customWidth="1"/>
    <col min="13324" max="13324" width="5.5703125" style="1" customWidth="1"/>
    <col min="13325" max="13325" width="5" style="1" customWidth="1"/>
    <col min="13326" max="13326" width="4.7109375" style="1" customWidth="1"/>
    <col min="13327" max="13568" width="9.140625" style="1"/>
    <col min="13569" max="13571" width="2.5703125" style="1" customWidth="1"/>
    <col min="13572" max="13574" width="2.7109375" style="1" customWidth="1"/>
    <col min="13575" max="13575" width="29.85546875" style="1" customWidth="1"/>
    <col min="13576" max="13576" width="4.5703125" style="1" customWidth="1"/>
    <col min="13577" max="13577" width="14.28515625" style="1" customWidth="1"/>
    <col min="13578" max="13578" width="14.7109375" style="1" customWidth="1"/>
    <col min="13579" max="13579" width="4.7109375" style="1" customWidth="1"/>
    <col min="13580" max="13580" width="5.5703125" style="1" customWidth="1"/>
    <col min="13581" max="13581" width="5" style="1" customWidth="1"/>
    <col min="13582" max="13582" width="4.7109375" style="1" customWidth="1"/>
    <col min="13583" max="13824" width="9.140625" style="1"/>
    <col min="13825" max="13827" width="2.5703125" style="1" customWidth="1"/>
    <col min="13828" max="13830" width="2.7109375" style="1" customWidth="1"/>
    <col min="13831" max="13831" width="29.85546875" style="1" customWidth="1"/>
    <col min="13832" max="13832" width="4.5703125" style="1" customWidth="1"/>
    <col min="13833" max="13833" width="14.28515625" style="1" customWidth="1"/>
    <col min="13834" max="13834" width="14.7109375" style="1" customWidth="1"/>
    <col min="13835" max="13835" width="4.7109375" style="1" customWidth="1"/>
    <col min="13836" max="13836" width="5.5703125" style="1" customWidth="1"/>
    <col min="13837" max="13837" width="5" style="1" customWidth="1"/>
    <col min="13838" max="13838" width="4.7109375" style="1" customWidth="1"/>
    <col min="13839" max="14080" width="9.140625" style="1"/>
    <col min="14081" max="14083" width="2.5703125" style="1" customWidth="1"/>
    <col min="14084" max="14086" width="2.7109375" style="1" customWidth="1"/>
    <col min="14087" max="14087" width="29.85546875" style="1" customWidth="1"/>
    <col min="14088" max="14088" width="4.5703125" style="1" customWidth="1"/>
    <col min="14089" max="14089" width="14.28515625" style="1" customWidth="1"/>
    <col min="14090" max="14090" width="14.7109375" style="1" customWidth="1"/>
    <col min="14091" max="14091" width="4.7109375" style="1" customWidth="1"/>
    <col min="14092" max="14092" width="5.5703125" style="1" customWidth="1"/>
    <col min="14093" max="14093" width="5" style="1" customWidth="1"/>
    <col min="14094" max="14094" width="4.7109375" style="1" customWidth="1"/>
    <col min="14095" max="14336" width="9.140625" style="1"/>
    <col min="14337" max="14339" width="2.5703125" style="1" customWidth="1"/>
    <col min="14340" max="14342" width="2.7109375" style="1" customWidth="1"/>
    <col min="14343" max="14343" width="29.85546875" style="1" customWidth="1"/>
    <col min="14344" max="14344" width="4.5703125" style="1" customWidth="1"/>
    <col min="14345" max="14345" width="14.28515625" style="1" customWidth="1"/>
    <col min="14346" max="14346" width="14.7109375" style="1" customWidth="1"/>
    <col min="14347" max="14347" width="4.7109375" style="1" customWidth="1"/>
    <col min="14348" max="14348" width="5.5703125" style="1" customWidth="1"/>
    <col min="14349" max="14349" width="5" style="1" customWidth="1"/>
    <col min="14350" max="14350" width="4.7109375" style="1" customWidth="1"/>
    <col min="14351" max="14592" width="9.140625" style="1"/>
    <col min="14593" max="14595" width="2.5703125" style="1" customWidth="1"/>
    <col min="14596" max="14598" width="2.7109375" style="1" customWidth="1"/>
    <col min="14599" max="14599" width="29.85546875" style="1" customWidth="1"/>
    <col min="14600" max="14600" width="4.5703125" style="1" customWidth="1"/>
    <col min="14601" max="14601" width="14.28515625" style="1" customWidth="1"/>
    <col min="14602" max="14602" width="14.7109375" style="1" customWidth="1"/>
    <col min="14603" max="14603" width="4.7109375" style="1" customWidth="1"/>
    <col min="14604" max="14604" width="5.5703125" style="1" customWidth="1"/>
    <col min="14605" max="14605" width="5" style="1" customWidth="1"/>
    <col min="14606" max="14606" width="4.7109375" style="1" customWidth="1"/>
    <col min="14607" max="14848" width="9.140625" style="1"/>
    <col min="14849" max="14851" width="2.5703125" style="1" customWidth="1"/>
    <col min="14852" max="14854" width="2.7109375" style="1" customWidth="1"/>
    <col min="14855" max="14855" width="29.85546875" style="1" customWidth="1"/>
    <col min="14856" max="14856" width="4.5703125" style="1" customWidth="1"/>
    <col min="14857" max="14857" width="14.28515625" style="1" customWidth="1"/>
    <col min="14858" max="14858" width="14.7109375" style="1" customWidth="1"/>
    <col min="14859" max="14859" width="4.7109375" style="1" customWidth="1"/>
    <col min="14860" max="14860" width="5.5703125" style="1" customWidth="1"/>
    <col min="14861" max="14861" width="5" style="1" customWidth="1"/>
    <col min="14862" max="14862" width="4.7109375" style="1" customWidth="1"/>
    <col min="14863" max="15104" width="9.140625" style="1"/>
    <col min="15105" max="15107" width="2.5703125" style="1" customWidth="1"/>
    <col min="15108" max="15110" width="2.7109375" style="1" customWidth="1"/>
    <col min="15111" max="15111" width="29.85546875" style="1" customWidth="1"/>
    <col min="15112" max="15112" width="4.5703125" style="1" customWidth="1"/>
    <col min="15113" max="15113" width="14.28515625" style="1" customWidth="1"/>
    <col min="15114" max="15114" width="14.7109375" style="1" customWidth="1"/>
    <col min="15115" max="15115" width="4.7109375" style="1" customWidth="1"/>
    <col min="15116" max="15116" width="5.5703125" style="1" customWidth="1"/>
    <col min="15117" max="15117" width="5" style="1" customWidth="1"/>
    <col min="15118" max="15118" width="4.7109375" style="1" customWidth="1"/>
    <col min="15119" max="15360" width="9.140625" style="1"/>
    <col min="15361" max="15363" width="2.5703125" style="1" customWidth="1"/>
    <col min="15364" max="15366" width="2.7109375" style="1" customWidth="1"/>
    <col min="15367" max="15367" width="29.85546875" style="1" customWidth="1"/>
    <col min="15368" max="15368" width="4.5703125" style="1" customWidth="1"/>
    <col min="15369" max="15369" width="14.28515625" style="1" customWidth="1"/>
    <col min="15370" max="15370" width="14.7109375" style="1" customWidth="1"/>
    <col min="15371" max="15371" width="4.7109375" style="1" customWidth="1"/>
    <col min="15372" max="15372" width="5.5703125" style="1" customWidth="1"/>
    <col min="15373" max="15373" width="5" style="1" customWidth="1"/>
    <col min="15374" max="15374" width="4.7109375" style="1" customWidth="1"/>
    <col min="15375" max="15616" width="9.140625" style="1"/>
    <col min="15617" max="15619" width="2.5703125" style="1" customWidth="1"/>
    <col min="15620" max="15622" width="2.7109375" style="1" customWidth="1"/>
    <col min="15623" max="15623" width="29.85546875" style="1" customWidth="1"/>
    <col min="15624" max="15624" width="4.5703125" style="1" customWidth="1"/>
    <col min="15625" max="15625" width="14.28515625" style="1" customWidth="1"/>
    <col min="15626" max="15626" width="14.7109375" style="1" customWidth="1"/>
    <col min="15627" max="15627" width="4.7109375" style="1" customWidth="1"/>
    <col min="15628" max="15628" width="5.5703125" style="1" customWidth="1"/>
    <col min="15629" max="15629" width="5" style="1" customWidth="1"/>
    <col min="15630" max="15630" width="4.7109375" style="1" customWidth="1"/>
    <col min="15631" max="15872" width="9.140625" style="1"/>
    <col min="15873" max="15875" width="2.5703125" style="1" customWidth="1"/>
    <col min="15876" max="15878" width="2.7109375" style="1" customWidth="1"/>
    <col min="15879" max="15879" width="29.85546875" style="1" customWidth="1"/>
    <col min="15880" max="15880" width="4.5703125" style="1" customWidth="1"/>
    <col min="15881" max="15881" width="14.28515625" style="1" customWidth="1"/>
    <col min="15882" max="15882" width="14.7109375" style="1" customWidth="1"/>
    <col min="15883" max="15883" width="4.7109375" style="1" customWidth="1"/>
    <col min="15884" max="15884" width="5.5703125" style="1" customWidth="1"/>
    <col min="15885" max="15885" width="5" style="1" customWidth="1"/>
    <col min="15886" max="15886" width="4.7109375" style="1" customWidth="1"/>
    <col min="15887" max="16128" width="9.140625" style="1"/>
    <col min="16129" max="16131" width="2.5703125" style="1" customWidth="1"/>
    <col min="16132" max="16134" width="2.7109375" style="1" customWidth="1"/>
    <col min="16135" max="16135" width="29.85546875" style="1" customWidth="1"/>
    <col min="16136" max="16136" width="4.5703125" style="1" customWidth="1"/>
    <col min="16137" max="16137" width="14.28515625" style="1" customWidth="1"/>
    <col min="16138" max="16138" width="14.7109375" style="1" customWidth="1"/>
    <col min="16139" max="16139" width="4.7109375" style="1" customWidth="1"/>
    <col min="16140" max="16140" width="5.5703125" style="1" customWidth="1"/>
    <col min="16141" max="16141" width="5" style="1" customWidth="1"/>
    <col min="16142" max="16142" width="4.7109375" style="1" customWidth="1"/>
    <col min="16143" max="16384" width="9.140625" style="1"/>
  </cols>
  <sheetData>
    <row r="1" spans="2:11" ht="12" customHeight="1" x14ac:dyDescent="0.2">
      <c r="H1" s="2" t="s">
        <v>0</v>
      </c>
      <c r="I1" s="2"/>
      <c r="J1" s="2"/>
      <c r="K1" s="2"/>
    </row>
    <row r="2" spans="2:11" ht="12" customHeight="1" x14ac:dyDescent="0.2">
      <c r="H2" s="2" t="s">
        <v>1</v>
      </c>
      <c r="I2" s="2"/>
      <c r="J2" s="2"/>
      <c r="K2" s="2"/>
    </row>
    <row r="3" spans="2:11" ht="12" customHeight="1" x14ac:dyDescent="0.2">
      <c r="H3" s="3"/>
      <c r="I3" s="3"/>
      <c r="J3" s="3"/>
      <c r="K3" s="3"/>
    </row>
    <row r="4" spans="2:11" ht="12" customHeight="1" x14ac:dyDescent="0.2">
      <c r="G4" s="4" t="s">
        <v>2</v>
      </c>
      <c r="H4" s="4"/>
      <c r="I4" s="4"/>
      <c r="J4" s="4"/>
    </row>
    <row r="5" spans="2:11" ht="12" customHeight="1" x14ac:dyDescent="0.2">
      <c r="H5" s="5"/>
      <c r="I5" s="5"/>
      <c r="J5" s="5"/>
    </row>
    <row r="6" spans="2:11" ht="12" customHeight="1" x14ac:dyDescent="0.2">
      <c r="D6" s="6" t="s">
        <v>3</v>
      </c>
      <c r="E6" s="6"/>
      <c r="F6" s="6"/>
      <c r="G6" s="6"/>
      <c r="H6" s="6"/>
      <c r="I6" s="6"/>
      <c r="J6" s="6"/>
    </row>
    <row r="7" spans="2:11" ht="12" customHeight="1" x14ac:dyDescent="0.2">
      <c r="D7" s="7" t="s">
        <v>4</v>
      </c>
      <c r="E7" s="7"/>
      <c r="F7" s="7"/>
      <c r="G7" s="7"/>
      <c r="H7" s="7"/>
      <c r="I7" s="7"/>
      <c r="J7" s="7"/>
    </row>
    <row r="8" spans="2:11" ht="12" customHeight="1" x14ac:dyDescent="0.2"/>
    <row r="9" spans="2:11" ht="12" customHeight="1" x14ac:dyDescent="0.2">
      <c r="G9" s="8" t="s">
        <v>5</v>
      </c>
      <c r="H9" s="6"/>
      <c r="I9" s="6"/>
      <c r="J9" s="6"/>
    </row>
    <row r="10" spans="2:11" ht="12" customHeight="1" x14ac:dyDescent="0.2">
      <c r="G10" s="9" t="s">
        <v>6</v>
      </c>
      <c r="H10" s="9"/>
      <c r="I10" s="9"/>
      <c r="J10" s="9"/>
    </row>
    <row r="11" spans="2:11" ht="12" customHeight="1" x14ac:dyDescent="0.2"/>
    <row r="12" spans="2:11" ht="12" customHeight="1" x14ac:dyDescent="0.2">
      <c r="B12" s="10" t="s">
        <v>7</v>
      </c>
      <c r="C12" s="10"/>
      <c r="D12" s="10"/>
      <c r="E12" s="10"/>
      <c r="F12" s="10"/>
      <c r="G12" s="10"/>
      <c r="H12" s="10"/>
      <c r="I12" s="10"/>
      <c r="J12" s="10"/>
      <c r="K12" s="10"/>
    </row>
    <row r="13" spans="2:11" ht="12" customHeight="1" x14ac:dyDescent="0.2">
      <c r="B13" s="11"/>
      <c r="C13" s="11"/>
      <c r="D13" s="11"/>
      <c r="E13" s="11"/>
      <c r="F13" s="11"/>
      <c r="G13" s="12"/>
      <c r="H13" s="12"/>
      <c r="I13" s="12"/>
      <c r="J13" s="11"/>
      <c r="K13" s="11"/>
    </row>
    <row r="14" spans="2:11" ht="12" customHeight="1" x14ac:dyDescent="0.2">
      <c r="G14" s="13" t="s">
        <v>8</v>
      </c>
      <c r="H14" s="13"/>
      <c r="I14" s="13"/>
      <c r="J14" s="14"/>
    </row>
    <row r="15" spans="2:11" ht="12" customHeight="1" x14ac:dyDescent="0.2">
      <c r="G15" s="15" t="s">
        <v>9</v>
      </c>
      <c r="H15" s="15"/>
      <c r="I15" s="15"/>
      <c r="J15" s="14"/>
    </row>
    <row r="16" spans="2:11" ht="12" customHeight="1" x14ac:dyDescent="0.2">
      <c r="G16" s="13"/>
      <c r="H16" s="13"/>
      <c r="I16" s="13"/>
      <c r="J16" s="14"/>
    </row>
    <row r="17" spans="1:11" ht="12" customHeight="1" x14ac:dyDescent="0.2">
      <c r="G17" s="15" t="s">
        <v>10</v>
      </c>
      <c r="H17" s="15"/>
      <c r="I17" s="15"/>
      <c r="J17" s="14"/>
    </row>
    <row r="18" spans="1:11" ht="12" customHeight="1" x14ac:dyDescent="0.2">
      <c r="G18" s="14"/>
      <c r="H18" s="14"/>
      <c r="I18" s="14"/>
      <c r="J18" s="14"/>
    </row>
    <row r="19" spans="1:11" ht="12" customHeight="1" x14ac:dyDescent="0.2">
      <c r="G19" s="14"/>
      <c r="H19" s="16" t="s">
        <v>11</v>
      </c>
      <c r="I19" s="16"/>
      <c r="J19" s="17"/>
      <c r="K19" s="18" t="s">
        <v>12</v>
      </c>
    </row>
    <row r="20" spans="1:11" ht="12" customHeight="1" x14ac:dyDescent="0.2">
      <c r="G20" s="14"/>
      <c r="H20" s="14"/>
      <c r="I20" s="14"/>
      <c r="J20" s="14"/>
    </row>
    <row r="21" spans="1:11" ht="12" customHeight="1" x14ac:dyDescent="0.2">
      <c r="J21" s="19" t="s">
        <v>13</v>
      </c>
    </row>
    <row r="22" spans="1:11" ht="12" customHeight="1" x14ac:dyDescent="0.2">
      <c r="A22" s="20" t="s">
        <v>14</v>
      </c>
      <c r="B22" s="21"/>
      <c r="C22" s="21"/>
      <c r="D22" s="21"/>
      <c r="E22" s="21"/>
      <c r="F22" s="21"/>
      <c r="G22" s="22" t="s">
        <v>15</v>
      </c>
      <c r="H22" s="23" t="s">
        <v>16</v>
      </c>
      <c r="I22" s="24" t="s">
        <v>17</v>
      </c>
      <c r="J22" s="24" t="s">
        <v>18</v>
      </c>
    </row>
    <row r="23" spans="1:11" ht="12" customHeight="1" x14ac:dyDescent="0.2">
      <c r="A23" s="25"/>
      <c r="B23" s="26"/>
      <c r="C23" s="26"/>
      <c r="D23" s="26"/>
      <c r="E23" s="26"/>
      <c r="F23" s="26"/>
      <c r="G23" s="27"/>
      <c r="H23" s="28"/>
      <c r="I23" s="29"/>
      <c r="J23" s="29"/>
    </row>
    <row r="24" spans="1:11" ht="11.25" customHeight="1" x14ac:dyDescent="0.2">
      <c r="A24" s="30"/>
      <c r="B24" s="31"/>
      <c r="C24" s="31"/>
      <c r="D24" s="31"/>
      <c r="E24" s="31"/>
      <c r="F24" s="31"/>
      <c r="G24" s="32"/>
      <c r="H24" s="33"/>
      <c r="I24" s="34"/>
      <c r="J24" s="34"/>
    </row>
    <row r="25" spans="1:11" ht="12" customHeight="1" x14ac:dyDescent="0.2">
      <c r="A25" s="35">
        <v>1</v>
      </c>
      <c r="B25" s="36"/>
      <c r="C25" s="36"/>
      <c r="D25" s="36"/>
      <c r="E25" s="36"/>
      <c r="F25" s="36"/>
      <c r="G25" s="37">
        <v>2</v>
      </c>
      <c r="H25" s="37">
        <v>3</v>
      </c>
      <c r="I25" s="37">
        <v>4</v>
      </c>
      <c r="J25" s="37">
        <v>5</v>
      </c>
    </row>
    <row r="26" spans="1:11" ht="12" customHeight="1" x14ac:dyDescent="0.2">
      <c r="A26" s="38">
        <v>1</v>
      </c>
      <c r="B26" s="38">
        <v>1</v>
      </c>
      <c r="C26" s="39"/>
      <c r="D26" s="39"/>
      <c r="E26" s="39"/>
      <c r="F26" s="39"/>
      <c r="G26" s="40" t="s">
        <v>19</v>
      </c>
      <c r="H26" s="38">
        <v>1</v>
      </c>
      <c r="I26" s="41">
        <f>I27+I29+I35</f>
        <v>15272.5</v>
      </c>
      <c r="J26" s="41">
        <f>J27+J29+J35</f>
        <v>15291.3</v>
      </c>
    </row>
    <row r="27" spans="1:11" ht="12" customHeight="1" x14ac:dyDescent="0.2">
      <c r="A27" s="42">
        <v>1</v>
      </c>
      <c r="B27" s="42">
        <v>1</v>
      </c>
      <c r="C27" s="42">
        <v>1</v>
      </c>
      <c r="D27" s="42"/>
      <c r="E27" s="42"/>
      <c r="F27" s="42"/>
      <c r="G27" s="43" t="s">
        <v>20</v>
      </c>
      <c r="H27" s="42">
        <v>2</v>
      </c>
      <c r="I27" s="44">
        <f>I28</f>
        <v>14532.5</v>
      </c>
      <c r="J27" s="44">
        <f>J28</f>
        <v>14711.9</v>
      </c>
    </row>
    <row r="28" spans="1:11" ht="12" customHeight="1" x14ac:dyDescent="0.2">
      <c r="A28" s="45">
        <v>1</v>
      </c>
      <c r="B28" s="45">
        <v>1</v>
      </c>
      <c r="C28" s="45">
        <v>1</v>
      </c>
      <c r="D28" s="45">
        <v>1</v>
      </c>
      <c r="E28" s="45"/>
      <c r="F28" s="45"/>
      <c r="G28" s="46" t="s">
        <v>21</v>
      </c>
      <c r="H28" s="45">
        <v>3</v>
      </c>
      <c r="I28" s="47">
        <v>14532.5</v>
      </c>
      <c r="J28" s="47">
        <v>14711.9</v>
      </c>
    </row>
    <row r="29" spans="1:11" ht="12" customHeight="1" x14ac:dyDescent="0.2">
      <c r="A29" s="42">
        <v>1</v>
      </c>
      <c r="B29" s="42">
        <v>1</v>
      </c>
      <c r="C29" s="42">
        <v>3</v>
      </c>
      <c r="D29" s="42"/>
      <c r="E29" s="42"/>
      <c r="F29" s="42"/>
      <c r="G29" s="43" t="s">
        <v>22</v>
      </c>
      <c r="H29" s="42">
        <v>4</v>
      </c>
      <c r="I29" s="44">
        <f>I30+I33+I34</f>
        <v>690</v>
      </c>
      <c r="J29" s="44">
        <f>J30+J33+J34</f>
        <v>512.80000000000007</v>
      </c>
    </row>
    <row r="30" spans="1:11" ht="12" customHeight="1" x14ac:dyDescent="0.2">
      <c r="A30" s="45">
        <v>1</v>
      </c>
      <c r="B30" s="45">
        <v>1</v>
      </c>
      <c r="C30" s="45">
        <v>3</v>
      </c>
      <c r="D30" s="45">
        <v>1</v>
      </c>
      <c r="E30" s="45"/>
      <c r="F30" s="45"/>
      <c r="G30" s="46" t="s">
        <v>23</v>
      </c>
      <c r="H30" s="45">
        <v>5</v>
      </c>
      <c r="I30" s="48">
        <f>I31+I32</f>
        <v>200</v>
      </c>
      <c r="J30" s="48">
        <f>J31+J32</f>
        <v>37.9</v>
      </c>
    </row>
    <row r="31" spans="1:11" ht="12" customHeight="1" x14ac:dyDescent="0.2">
      <c r="A31" s="45">
        <v>1</v>
      </c>
      <c r="B31" s="45">
        <v>1</v>
      </c>
      <c r="C31" s="45">
        <v>3</v>
      </c>
      <c r="D31" s="45">
        <v>1</v>
      </c>
      <c r="E31" s="45">
        <v>1</v>
      </c>
      <c r="F31" s="45">
        <v>1</v>
      </c>
      <c r="G31" s="46" t="s">
        <v>24</v>
      </c>
      <c r="H31" s="45">
        <v>6</v>
      </c>
      <c r="I31" s="47">
        <v>200</v>
      </c>
      <c r="J31" s="47">
        <v>37.9</v>
      </c>
    </row>
    <row r="32" spans="1:11" ht="12" customHeight="1" x14ac:dyDescent="0.2">
      <c r="A32" s="45">
        <v>1</v>
      </c>
      <c r="B32" s="45">
        <v>1</v>
      </c>
      <c r="C32" s="45">
        <v>3</v>
      </c>
      <c r="D32" s="45">
        <v>1</v>
      </c>
      <c r="E32" s="45">
        <v>1</v>
      </c>
      <c r="F32" s="45">
        <v>2</v>
      </c>
      <c r="G32" s="46" t="s">
        <v>25</v>
      </c>
      <c r="H32" s="45">
        <v>7</v>
      </c>
      <c r="I32" s="47"/>
      <c r="J32" s="47"/>
    </row>
    <row r="33" spans="1:10" ht="12" customHeight="1" x14ac:dyDescent="0.2">
      <c r="A33" s="45">
        <v>1</v>
      </c>
      <c r="B33" s="45">
        <v>1</v>
      </c>
      <c r="C33" s="45">
        <v>3</v>
      </c>
      <c r="D33" s="45">
        <v>2</v>
      </c>
      <c r="E33" s="45"/>
      <c r="F33" s="45"/>
      <c r="G33" s="46" t="s">
        <v>26</v>
      </c>
      <c r="H33" s="45">
        <v>8</v>
      </c>
      <c r="I33" s="47">
        <v>30</v>
      </c>
      <c r="J33" s="47">
        <v>16.3</v>
      </c>
    </row>
    <row r="34" spans="1:10" ht="12" customHeight="1" x14ac:dyDescent="0.2">
      <c r="A34" s="45">
        <v>1</v>
      </c>
      <c r="B34" s="45">
        <v>1</v>
      </c>
      <c r="C34" s="45">
        <v>3</v>
      </c>
      <c r="D34" s="45">
        <v>3</v>
      </c>
      <c r="E34" s="45"/>
      <c r="F34" s="45"/>
      <c r="G34" s="46" t="s">
        <v>27</v>
      </c>
      <c r="H34" s="45">
        <v>9</v>
      </c>
      <c r="I34" s="47">
        <v>460</v>
      </c>
      <c r="J34" s="47">
        <v>458.6</v>
      </c>
    </row>
    <row r="35" spans="1:10" ht="13.5" customHeight="1" x14ac:dyDescent="0.2">
      <c r="A35" s="42">
        <v>1</v>
      </c>
      <c r="B35" s="42">
        <v>1</v>
      </c>
      <c r="C35" s="42">
        <v>4</v>
      </c>
      <c r="D35" s="42"/>
      <c r="E35" s="42"/>
      <c r="F35" s="42"/>
      <c r="G35" s="43" t="s">
        <v>28</v>
      </c>
      <c r="H35" s="42">
        <v>10</v>
      </c>
      <c r="I35" s="44">
        <f>I36+I37+I38</f>
        <v>50</v>
      </c>
      <c r="J35" s="44">
        <f>J36+J37+J38</f>
        <v>66.599999999999994</v>
      </c>
    </row>
    <row r="36" spans="1:10" ht="12" customHeight="1" x14ac:dyDescent="0.2">
      <c r="A36" s="45">
        <v>1</v>
      </c>
      <c r="B36" s="45">
        <v>1</v>
      </c>
      <c r="C36" s="45">
        <v>4</v>
      </c>
      <c r="D36" s="45">
        <v>5</v>
      </c>
      <c r="E36" s="45">
        <v>1</v>
      </c>
      <c r="F36" s="45">
        <v>1</v>
      </c>
      <c r="G36" s="46" t="s">
        <v>29</v>
      </c>
      <c r="H36" s="45">
        <v>11</v>
      </c>
      <c r="I36" s="47"/>
      <c r="J36" s="47"/>
    </row>
    <row r="37" spans="1:10" ht="12" customHeight="1" x14ac:dyDescent="0.2">
      <c r="A37" s="45">
        <v>1</v>
      </c>
      <c r="B37" s="45">
        <v>1</v>
      </c>
      <c r="C37" s="45">
        <v>4</v>
      </c>
      <c r="D37" s="45">
        <v>7</v>
      </c>
      <c r="E37" s="45">
        <v>1</v>
      </c>
      <c r="F37" s="45">
        <v>1</v>
      </c>
      <c r="G37" s="46" t="s">
        <v>30</v>
      </c>
      <c r="H37" s="45">
        <v>12</v>
      </c>
      <c r="I37" s="47">
        <v>50</v>
      </c>
      <c r="J37" s="47">
        <v>66.599999999999994</v>
      </c>
    </row>
    <row r="38" spans="1:10" ht="12" customHeight="1" x14ac:dyDescent="0.2">
      <c r="A38" s="45">
        <v>1</v>
      </c>
      <c r="B38" s="45">
        <v>1</v>
      </c>
      <c r="C38" s="45">
        <v>4</v>
      </c>
      <c r="D38" s="45">
        <v>8</v>
      </c>
      <c r="E38" s="45">
        <v>1</v>
      </c>
      <c r="F38" s="45">
        <v>1</v>
      </c>
      <c r="G38" s="46" t="s">
        <v>31</v>
      </c>
      <c r="H38" s="45">
        <v>13</v>
      </c>
      <c r="I38" s="47"/>
      <c r="J38" s="47"/>
    </row>
    <row r="39" spans="1:10" ht="12" customHeight="1" x14ac:dyDescent="0.2">
      <c r="A39" s="42">
        <v>1</v>
      </c>
      <c r="B39" s="42">
        <v>3</v>
      </c>
      <c r="C39" s="42"/>
      <c r="D39" s="42"/>
      <c r="E39" s="42"/>
      <c r="F39" s="42"/>
      <c r="G39" s="43" t="s">
        <v>32</v>
      </c>
      <c r="H39" s="42">
        <v>14</v>
      </c>
      <c r="I39" s="44">
        <f>I40+I43+I46+I49</f>
        <v>11967.830000000002</v>
      </c>
      <c r="J39" s="44">
        <f>J40+J43+J46+J49</f>
        <v>12058</v>
      </c>
    </row>
    <row r="40" spans="1:10" ht="12" customHeight="1" x14ac:dyDescent="0.2">
      <c r="A40" s="42">
        <v>1</v>
      </c>
      <c r="B40" s="42">
        <v>3</v>
      </c>
      <c r="C40" s="42">
        <v>1</v>
      </c>
      <c r="D40" s="42"/>
      <c r="E40" s="42"/>
      <c r="F40" s="42"/>
      <c r="G40" s="43" t="s">
        <v>33</v>
      </c>
      <c r="H40" s="42">
        <v>15</v>
      </c>
      <c r="I40" s="44">
        <f>I41+I42</f>
        <v>0</v>
      </c>
      <c r="J40" s="44">
        <f>J41+J42</f>
        <v>0</v>
      </c>
    </row>
    <row r="41" spans="1:10" ht="20.25" customHeight="1" x14ac:dyDescent="0.2">
      <c r="A41" s="45">
        <v>1</v>
      </c>
      <c r="B41" s="45">
        <v>3</v>
      </c>
      <c r="C41" s="45">
        <v>1</v>
      </c>
      <c r="D41" s="45">
        <v>1</v>
      </c>
      <c r="E41" s="45">
        <v>1</v>
      </c>
      <c r="F41" s="45">
        <v>1</v>
      </c>
      <c r="G41" s="46" t="s">
        <v>34</v>
      </c>
      <c r="H41" s="45">
        <v>16</v>
      </c>
      <c r="I41" s="47"/>
      <c r="J41" s="47"/>
    </row>
    <row r="42" spans="1:10" ht="12" customHeight="1" x14ac:dyDescent="0.2">
      <c r="A42" s="45">
        <v>1</v>
      </c>
      <c r="B42" s="45">
        <v>3</v>
      </c>
      <c r="C42" s="45">
        <v>1</v>
      </c>
      <c r="D42" s="45">
        <v>2</v>
      </c>
      <c r="E42" s="45">
        <v>1</v>
      </c>
      <c r="F42" s="45">
        <v>1</v>
      </c>
      <c r="G42" s="46" t="s">
        <v>35</v>
      </c>
      <c r="H42" s="45">
        <v>17</v>
      </c>
      <c r="I42" s="47"/>
      <c r="J42" s="47"/>
    </row>
    <row r="43" spans="1:10" ht="16.5" customHeight="1" x14ac:dyDescent="0.2">
      <c r="A43" s="42">
        <v>1</v>
      </c>
      <c r="B43" s="42">
        <v>3</v>
      </c>
      <c r="C43" s="42">
        <v>2</v>
      </c>
      <c r="D43" s="42"/>
      <c r="E43" s="42"/>
      <c r="F43" s="42"/>
      <c r="G43" s="43" t="s">
        <v>36</v>
      </c>
      <c r="H43" s="42">
        <v>18</v>
      </c>
      <c r="I43" s="44">
        <f>I44+I45</f>
        <v>0</v>
      </c>
      <c r="J43" s="44">
        <f>J44+J45</f>
        <v>0</v>
      </c>
    </row>
    <row r="44" spans="1:10" ht="20.25" customHeight="1" x14ac:dyDescent="0.2">
      <c r="A44" s="45">
        <v>1</v>
      </c>
      <c r="B44" s="45">
        <v>3</v>
      </c>
      <c r="C44" s="45">
        <v>2</v>
      </c>
      <c r="D44" s="45">
        <v>1</v>
      </c>
      <c r="E44" s="45">
        <v>1</v>
      </c>
      <c r="F44" s="45">
        <v>1</v>
      </c>
      <c r="G44" s="46" t="s">
        <v>37</v>
      </c>
      <c r="H44" s="45">
        <v>19</v>
      </c>
      <c r="I44" s="47"/>
      <c r="J44" s="47"/>
    </row>
    <row r="45" spans="1:10" ht="20.25" customHeight="1" x14ac:dyDescent="0.2">
      <c r="A45" s="45">
        <v>1</v>
      </c>
      <c r="B45" s="45">
        <v>3</v>
      </c>
      <c r="C45" s="45">
        <v>2</v>
      </c>
      <c r="D45" s="45">
        <v>2</v>
      </c>
      <c r="E45" s="45">
        <v>1</v>
      </c>
      <c r="F45" s="45">
        <v>1</v>
      </c>
      <c r="G45" s="46" t="s">
        <v>38</v>
      </c>
      <c r="H45" s="45">
        <v>20</v>
      </c>
      <c r="I45" s="47"/>
      <c r="J45" s="47"/>
    </row>
    <row r="46" spans="1:10" ht="15" customHeight="1" x14ac:dyDescent="0.2">
      <c r="A46" s="42">
        <v>1</v>
      </c>
      <c r="B46" s="42">
        <v>3</v>
      </c>
      <c r="C46" s="42">
        <v>3</v>
      </c>
      <c r="D46" s="42"/>
      <c r="E46" s="42"/>
      <c r="F46" s="42"/>
      <c r="G46" s="43" t="s">
        <v>39</v>
      </c>
      <c r="H46" s="42">
        <v>21</v>
      </c>
      <c r="I46" s="44">
        <f>I47+I48</f>
        <v>0</v>
      </c>
      <c r="J46" s="44">
        <f>J47+J48</f>
        <v>0</v>
      </c>
    </row>
    <row r="47" spans="1:10" ht="20.25" customHeight="1" x14ac:dyDescent="0.2">
      <c r="A47" s="45">
        <v>1</v>
      </c>
      <c r="B47" s="45">
        <v>3</v>
      </c>
      <c r="C47" s="45">
        <v>3</v>
      </c>
      <c r="D47" s="45">
        <v>1</v>
      </c>
      <c r="E47" s="45">
        <v>1</v>
      </c>
      <c r="F47" s="45">
        <v>1</v>
      </c>
      <c r="G47" s="46" t="s">
        <v>40</v>
      </c>
      <c r="H47" s="45">
        <v>22</v>
      </c>
      <c r="I47" s="47"/>
      <c r="J47" s="47"/>
    </row>
    <row r="48" spans="1:10" ht="20.25" customHeight="1" x14ac:dyDescent="0.2">
      <c r="A48" s="45">
        <v>1</v>
      </c>
      <c r="B48" s="45">
        <v>3</v>
      </c>
      <c r="C48" s="45">
        <v>3</v>
      </c>
      <c r="D48" s="45">
        <v>2</v>
      </c>
      <c r="E48" s="45">
        <v>1</v>
      </c>
      <c r="F48" s="45">
        <v>1</v>
      </c>
      <c r="G48" s="46" t="s">
        <v>41</v>
      </c>
      <c r="H48" s="45">
        <v>23</v>
      </c>
      <c r="I48" s="47"/>
      <c r="J48" s="47"/>
    </row>
    <row r="49" spans="1:10" ht="20.25" customHeight="1" x14ac:dyDescent="0.2">
      <c r="A49" s="42">
        <v>1</v>
      </c>
      <c r="B49" s="42">
        <v>3</v>
      </c>
      <c r="C49" s="42">
        <v>4</v>
      </c>
      <c r="D49" s="42"/>
      <c r="E49" s="42"/>
      <c r="F49" s="42"/>
      <c r="G49" s="43" t="s">
        <v>42</v>
      </c>
      <c r="H49" s="42">
        <v>24</v>
      </c>
      <c r="I49" s="44">
        <f>I50+I57</f>
        <v>11967.830000000002</v>
      </c>
      <c r="J49" s="44">
        <f>J50+J57</f>
        <v>12058</v>
      </c>
    </row>
    <row r="50" spans="1:10" ht="26.25" customHeight="1" x14ac:dyDescent="0.2">
      <c r="A50" s="45">
        <v>1</v>
      </c>
      <c r="B50" s="45">
        <v>3</v>
      </c>
      <c r="C50" s="45">
        <v>4</v>
      </c>
      <c r="D50" s="45">
        <v>1</v>
      </c>
      <c r="E50" s="45"/>
      <c r="F50" s="45"/>
      <c r="G50" s="46" t="s">
        <v>43</v>
      </c>
      <c r="H50" s="45">
        <v>25</v>
      </c>
      <c r="I50" s="48">
        <f>I51+I55+I56</f>
        <v>11211.330000000002</v>
      </c>
      <c r="J50" s="48">
        <f>J51+J55+J56</f>
        <v>11243.7</v>
      </c>
    </row>
    <row r="51" spans="1:10" ht="23.25" customHeight="1" x14ac:dyDescent="0.2">
      <c r="A51" s="45">
        <v>1</v>
      </c>
      <c r="B51" s="45">
        <v>3</v>
      </c>
      <c r="C51" s="45">
        <v>4</v>
      </c>
      <c r="D51" s="45">
        <v>1</v>
      </c>
      <c r="E51" s="45">
        <v>1</v>
      </c>
      <c r="F51" s="45">
        <v>1</v>
      </c>
      <c r="G51" s="46" t="s">
        <v>44</v>
      </c>
      <c r="H51" s="45">
        <v>26</v>
      </c>
      <c r="I51" s="48">
        <f>I52+I53+I54</f>
        <v>9399.130000000001</v>
      </c>
      <c r="J51" s="48">
        <f>J52+J53+J54</f>
        <v>9524.9000000000015</v>
      </c>
    </row>
    <row r="52" spans="1:10" ht="20.25" customHeight="1" x14ac:dyDescent="0.2">
      <c r="A52" s="45"/>
      <c r="B52" s="45"/>
      <c r="C52" s="45"/>
      <c r="D52" s="45"/>
      <c r="E52" s="45"/>
      <c r="F52" s="45"/>
      <c r="G52" s="46" t="s">
        <v>45</v>
      </c>
      <c r="H52" s="45">
        <v>27</v>
      </c>
      <c r="I52" s="47">
        <v>3208.53</v>
      </c>
      <c r="J52" s="47">
        <v>3334.3</v>
      </c>
    </row>
    <row r="53" spans="1:10" ht="12" customHeight="1" x14ac:dyDescent="0.2">
      <c r="A53" s="45"/>
      <c r="B53" s="45"/>
      <c r="C53" s="45"/>
      <c r="D53" s="45"/>
      <c r="E53" s="45"/>
      <c r="F53" s="45"/>
      <c r="G53" s="46" t="s">
        <v>46</v>
      </c>
      <c r="H53" s="45">
        <v>28</v>
      </c>
      <c r="I53" s="47">
        <v>6190.6</v>
      </c>
      <c r="J53" s="47">
        <v>6190.6</v>
      </c>
    </row>
    <row r="54" spans="1:10" ht="12" customHeight="1" x14ac:dyDescent="0.2">
      <c r="A54" s="45"/>
      <c r="B54" s="45"/>
      <c r="C54" s="45"/>
      <c r="D54" s="45"/>
      <c r="E54" s="45"/>
      <c r="F54" s="45"/>
      <c r="G54" s="46" t="s">
        <v>47</v>
      </c>
      <c r="H54" s="45">
        <v>29</v>
      </c>
      <c r="I54" s="47"/>
      <c r="J54" s="47"/>
    </row>
    <row r="55" spans="1:10" ht="40.5" customHeight="1" x14ac:dyDescent="0.2">
      <c r="A55" s="45">
        <v>1</v>
      </c>
      <c r="B55" s="45">
        <v>3</v>
      </c>
      <c r="C55" s="45">
        <v>4</v>
      </c>
      <c r="D55" s="45">
        <v>1</v>
      </c>
      <c r="E55" s="45">
        <v>1</v>
      </c>
      <c r="F55" s="45">
        <v>4</v>
      </c>
      <c r="G55" s="46" t="s">
        <v>48</v>
      </c>
      <c r="H55" s="45">
        <v>30</v>
      </c>
      <c r="I55" s="47">
        <v>213.29</v>
      </c>
      <c r="J55" s="47">
        <v>216.9</v>
      </c>
    </row>
    <row r="56" spans="1:10" ht="12" customHeight="1" x14ac:dyDescent="0.2">
      <c r="A56" s="45">
        <v>1</v>
      </c>
      <c r="B56" s="45">
        <v>3</v>
      </c>
      <c r="C56" s="45">
        <v>4</v>
      </c>
      <c r="D56" s="45">
        <v>1</v>
      </c>
      <c r="E56" s="45">
        <v>1</v>
      </c>
      <c r="F56" s="45">
        <v>5</v>
      </c>
      <c r="G56" s="46" t="s">
        <v>49</v>
      </c>
      <c r="H56" s="45">
        <v>31</v>
      </c>
      <c r="I56" s="47">
        <v>1598.91</v>
      </c>
      <c r="J56" s="47">
        <v>1501.9</v>
      </c>
    </row>
    <row r="57" spans="1:10" ht="20.25" customHeight="1" x14ac:dyDescent="0.2">
      <c r="A57" s="45">
        <v>1</v>
      </c>
      <c r="B57" s="45">
        <v>3</v>
      </c>
      <c r="C57" s="45">
        <v>4</v>
      </c>
      <c r="D57" s="45">
        <v>2</v>
      </c>
      <c r="E57" s="45"/>
      <c r="F57" s="45"/>
      <c r="G57" s="46" t="s">
        <v>50</v>
      </c>
      <c r="H57" s="45">
        <v>32</v>
      </c>
      <c r="I57" s="48">
        <f>I58+I63+I64</f>
        <v>756.5</v>
      </c>
      <c r="J57" s="48">
        <f>J58+J63+J64</f>
        <v>814.3</v>
      </c>
    </row>
    <row r="58" spans="1:10" ht="20.25" customHeight="1" x14ac:dyDescent="0.2">
      <c r="A58" s="45">
        <v>1</v>
      </c>
      <c r="B58" s="45">
        <v>3</v>
      </c>
      <c r="C58" s="45">
        <v>4</v>
      </c>
      <c r="D58" s="45">
        <v>2</v>
      </c>
      <c r="E58" s="45">
        <v>1</v>
      </c>
      <c r="F58" s="45">
        <v>1</v>
      </c>
      <c r="G58" s="46" t="s">
        <v>51</v>
      </c>
      <c r="H58" s="45">
        <v>33</v>
      </c>
      <c r="I58" s="48">
        <f>I59+I60+I61+I62</f>
        <v>0</v>
      </c>
      <c r="J58" s="48">
        <f>J59+J60+J61+J62</f>
        <v>0</v>
      </c>
    </row>
    <row r="59" spans="1:10" ht="20.25" customHeight="1" x14ac:dyDescent="0.2">
      <c r="A59" s="45"/>
      <c r="B59" s="45"/>
      <c r="C59" s="45"/>
      <c r="D59" s="45"/>
      <c r="E59" s="45"/>
      <c r="F59" s="45"/>
      <c r="G59" s="46" t="s">
        <v>52</v>
      </c>
      <c r="H59" s="45">
        <v>34</v>
      </c>
      <c r="I59" s="47"/>
      <c r="J59" s="47"/>
    </row>
    <row r="60" spans="1:10" ht="12" customHeight="1" x14ac:dyDescent="0.2">
      <c r="A60" s="45"/>
      <c r="B60" s="45"/>
      <c r="C60" s="45"/>
      <c r="D60" s="45"/>
      <c r="E60" s="45"/>
      <c r="F60" s="45"/>
      <c r="G60" s="46" t="s">
        <v>46</v>
      </c>
      <c r="H60" s="45">
        <v>35</v>
      </c>
      <c r="I60" s="47"/>
      <c r="J60" s="47"/>
    </row>
    <row r="61" spans="1:10" ht="20.25" customHeight="1" x14ac:dyDescent="0.2">
      <c r="A61" s="45"/>
      <c r="B61" s="45"/>
      <c r="C61" s="45"/>
      <c r="D61" s="45"/>
      <c r="E61" s="45"/>
      <c r="F61" s="45"/>
      <c r="G61" s="46" t="s">
        <v>53</v>
      </c>
      <c r="H61" s="45">
        <v>36</v>
      </c>
      <c r="I61" s="47"/>
      <c r="J61" s="47"/>
    </row>
    <row r="62" spans="1:10" ht="12" customHeight="1" x14ac:dyDescent="0.2">
      <c r="A62" s="42"/>
      <c r="B62" s="42"/>
      <c r="C62" s="45"/>
      <c r="D62" s="45"/>
      <c r="E62" s="45"/>
      <c r="F62" s="45"/>
      <c r="G62" s="46" t="s">
        <v>47</v>
      </c>
      <c r="H62" s="45">
        <v>37</v>
      </c>
      <c r="I62" s="47"/>
      <c r="J62" s="47"/>
    </row>
    <row r="63" spans="1:10" ht="36.75" customHeight="1" x14ac:dyDescent="0.2">
      <c r="A63" s="45">
        <v>1</v>
      </c>
      <c r="B63" s="45">
        <v>3</v>
      </c>
      <c r="C63" s="45">
        <v>4</v>
      </c>
      <c r="D63" s="45">
        <v>2</v>
      </c>
      <c r="E63" s="45">
        <v>1</v>
      </c>
      <c r="F63" s="45">
        <v>4</v>
      </c>
      <c r="G63" s="46" t="s">
        <v>54</v>
      </c>
      <c r="H63" s="45">
        <v>38</v>
      </c>
      <c r="I63" s="47"/>
      <c r="J63" s="47"/>
    </row>
    <row r="64" spans="1:10" ht="15" customHeight="1" x14ac:dyDescent="0.2">
      <c r="A64" s="45">
        <v>1</v>
      </c>
      <c r="B64" s="45">
        <v>3</v>
      </c>
      <c r="C64" s="45">
        <v>4</v>
      </c>
      <c r="D64" s="45">
        <v>2</v>
      </c>
      <c r="E64" s="45">
        <v>1</v>
      </c>
      <c r="F64" s="45">
        <v>5</v>
      </c>
      <c r="G64" s="46" t="s">
        <v>55</v>
      </c>
      <c r="H64" s="45">
        <v>39</v>
      </c>
      <c r="I64" s="47">
        <v>756.5</v>
      </c>
      <c r="J64" s="47">
        <v>814.3</v>
      </c>
    </row>
    <row r="65" spans="1:10" ht="12" customHeight="1" x14ac:dyDescent="0.2">
      <c r="A65" s="42">
        <v>1</v>
      </c>
      <c r="B65" s="42">
        <v>4</v>
      </c>
      <c r="C65" s="42"/>
      <c r="D65" s="42"/>
      <c r="E65" s="42"/>
      <c r="F65" s="42"/>
      <c r="G65" s="43" t="s">
        <v>56</v>
      </c>
      <c r="H65" s="42">
        <v>40</v>
      </c>
      <c r="I65" s="44">
        <f>I66+I78+I86+I87</f>
        <v>1255</v>
      </c>
      <c r="J65" s="44">
        <f>J66+J78+J86+J87</f>
        <v>1153.79</v>
      </c>
    </row>
    <row r="66" spans="1:10" ht="12" customHeight="1" x14ac:dyDescent="0.2">
      <c r="A66" s="42">
        <v>1</v>
      </c>
      <c r="B66" s="42">
        <v>4</v>
      </c>
      <c r="C66" s="42">
        <v>1</v>
      </c>
      <c r="D66" s="42"/>
      <c r="E66" s="42"/>
      <c r="F66" s="42"/>
      <c r="G66" s="43" t="s">
        <v>57</v>
      </c>
      <c r="H66" s="42">
        <v>41</v>
      </c>
      <c r="I66" s="44">
        <f>I67+I71+I72+I73+I77</f>
        <v>129.5</v>
      </c>
      <c r="J66" s="44">
        <f>J67+J71+J72+J73+J77</f>
        <v>107</v>
      </c>
    </row>
    <row r="67" spans="1:10" ht="12" customHeight="1" x14ac:dyDescent="0.2">
      <c r="A67" s="45">
        <v>1</v>
      </c>
      <c r="B67" s="45">
        <v>4</v>
      </c>
      <c r="C67" s="45">
        <v>1</v>
      </c>
      <c r="D67" s="45">
        <v>1</v>
      </c>
      <c r="E67" s="45"/>
      <c r="F67" s="45"/>
      <c r="G67" s="46" t="s">
        <v>58</v>
      </c>
      <c r="H67" s="45">
        <v>42</v>
      </c>
      <c r="I67" s="48">
        <f>I68+I69+I70</f>
        <v>0</v>
      </c>
      <c r="J67" s="48">
        <f>J68+J69+J70</f>
        <v>1.3</v>
      </c>
    </row>
    <row r="68" spans="1:10" ht="12" customHeight="1" x14ac:dyDescent="0.2">
      <c r="A68" s="45">
        <v>1</v>
      </c>
      <c r="B68" s="45">
        <v>4</v>
      </c>
      <c r="C68" s="45">
        <v>1</v>
      </c>
      <c r="D68" s="45">
        <v>1</v>
      </c>
      <c r="E68" s="45">
        <v>1</v>
      </c>
      <c r="F68" s="45"/>
      <c r="G68" s="46" t="s">
        <v>59</v>
      </c>
      <c r="H68" s="45">
        <v>43</v>
      </c>
      <c r="I68" s="47"/>
      <c r="J68" s="47">
        <v>1.3</v>
      </c>
    </row>
    <row r="69" spans="1:10" ht="20.25" customHeight="1" x14ac:dyDescent="0.2">
      <c r="A69" s="45">
        <v>1</v>
      </c>
      <c r="B69" s="45">
        <v>4</v>
      </c>
      <c r="C69" s="45">
        <v>1</v>
      </c>
      <c r="D69" s="45">
        <v>1</v>
      </c>
      <c r="E69" s="45">
        <v>2</v>
      </c>
      <c r="F69" s="45"/>
      <c r="G69" s="46" t="s">
        <v>60</v>
      </c>
      <c r="H69" s="45">
        <v>44</v>
      </c>
      <c r="I69" s="47"/>
      <c r="J69" s="47"/>
    </row>
    <row r="70" spans="1:10" ht="20.25" customHeight="1" x14ac:dyDescent="0.2">
      <c r="A70" s="45">
        <v>1</v>
      </c>
      <c r="B70" s="45">
        <v>4</v>
      </c>
      <c r="C70" s="45">
        <v>1</v>
      </c>
      <c r="D70" s="45">
        <v>1</v>
      </c>
      <c r="E70" s="45">
        <v>3</v>
      </c>
      <c r="F70" s="45"/>
      <c r="G70" s="46" t="s">
        <v>61</v>
      </c>
      <c r="H70" s="45">
        <v>45</v>
      </c>
      <c r="I70" s="47"/>
      <c r="J70" s="47"/>
    </row>
    <row r="71" spans="1:10" ht="12" customHeight="1" x14ac:dyDescent="0.2">
      <c r="A71" s="45">
        <v>1</v>
      </c>
      <c r="B71" s="45">
        <v>4</v>
      </c>
      <c r="C71" s="45">
        <v>1</v>
      </c>
      <c r="D71" s="45">
        <v>2</v>
      </c>
      <c r="E71" s="45"/>
      <c r="F71" s="45"/>
      <c r="G71" s="46" t="s">
        <v>62</v>
      </c>
      <c r="H71" s="45">
        <v>46</v>
      </c>
      <c r="I71" s="47"/>
      <c r="J71" s="47">
        <v>0.1</v>
      </c>
    </row>
    <row r="72" spans="1:10" ht="12" customHeight="1" x14ac:dyDescent="0.2">
      <c r="A72" s="45">
        <v>1</v>
      </c>
      <c r="B72" s="45">
        <v>4</v>
      </c>
      <c r="C72" s="45">
        <v>1</v>
      </c>
      <c r="D72" s="45">
        <v>4</v>
      </c>
      <c r="E72" s="45"/>
      <c r="F72" s="45"/>
      <c r="G72" s="46" t="s">
        <v>63</v>
      </c>
      <c r="H72" s="45">
        <v>47</v>
      </c>
      <c r="I72" s="47">
        <v>45</v>
      </c>
      <c r="J72" s="47">
        <v>29.3</v>
      </c>
    </row>
    <row r="73" spans="1:10" ht="21.75" customHeight="1" x14ac:dyDescent="0.2">
      <c r="A73" s="45">
        <v>1</v>
      </c>
      <c r="B73" s="45">
        <v>4</v>
      </c>
      <c r="C73" s="45">
        <v>1</v>
      </c>
      <c r="D73" s="45">
        <v>5</v>
      </c>
      <c r="E73" s="45"/>
      <c r="F73" s="45"/>
      <c r="G73" s="46" t="s">
        <v>64</v>
      </c>
      <c r="H73" s="45">
        <v>48</v>
      </c>
      <c r="I73" s="48">
        <f>I74+I75+I76</f>
        <v>84.5</v>
      </c>
      <c r="J73" s="48">
        <f>J74+J75+J76</f>
        <v>76.3</v>
      </c>
    </row>
    <row r="74" spans="1:10" ht="17.25" customHeight="1" x14ac:dyDescent="0.2">
      <c r="A74" s="45">
        <v>1</v>
      </c>
      <c r="B74" s="45">
        <v>4</v>
      </c>
      <c r="C74" s="45">
        <v>1</v>
      </c>
      <c r="D74" s="45">
        <v>5</v>
      </c>
      <c r="E74" s="45">
        <v>1</v>
      </c>
      <c r="F74" s="45">
        <v>1</v>
      </c>
      <c r="G74" s="46" t="s">
        <v>65</v>
      </c>
      <c r="H74" s="45">
        <v>49</v>
      </c>
      <c r="I74" s="47">
        <v>32</v>
      </c>
      <c r="J74" s="47">
        <v>43.4</v>
      </c>
    </row>
    <row r="75" spans="1:10" ht="15" customHeight="1" x14ac:dyDescent="0.2">
      <c r="A75" s="45">
        <v>1</v>
      </c>
      <c r="B75" s="45">
        <v>4</v>
      </c>
      <c r="C75" s="45">
        <v>1</v>
      </c>
      <c r="D75" s="45">
        <v>5</v>
      </c>
      <c r="E75" s="45">
        <v>1</v>
      </c>
      <c r="F75" s="45">
        <v>2</v>
      </c>
      <c r="G75" s="46" t="s">
        <v>66</v>
      </c>
      <c r="H75" s="45">
        <v>50</v>
      </c>
      <c r="I75" s="47">
        <v>52.5</v>
      </c>
      <c r="J75" s="47">
        <v>32.9</v>
      </c>
    </row>
    <row r="76" spans="1:10" ht="12" customHeight="1" x14ac:dyDescent="0.2">
      <c r="A76" s="45">
        <v>1</v>
      </c>
      <c r="B76" s="45">
        <v>4</v>
      </c>
      <c r="C76" s="45">
        <v>1</v>
      </c>
      <c r="D76" s="45">
        <v>5</v>
      </c>
      <c r="E76" s="45">
        <v>1</v>
      </c>
      <c r="F76" s="45">
        <v>3</v>
      </c>
      <c r="G76" s="46" t="s">
        <v>67</v>
      </c>
      <c r="H76" s="45">
        <v>51</v>
      </c>
      <c r="I76" s="47"/>
      <c r="J76" s="47"/>
    </row>
    <row r="77" spans="1:10" ht="20.25" customHeight="1" x14ac:dyDescent="0.2">
      <c r="A77" s="45">
        <v>1</v>
      </c>
      <c r="B77" s="45">
        <v>4</v>
      </c>
      <c r="C77" s="45">
        <v>1</v>
      </c>
      <c r="D77" s="45">
        <v>6</v>
      </c>
      <c r="E77" s="45"/>
      <c r="F77" s="45"/>
      <c r="G77" s="46" t="s">
        <v>68</v>
      </c>
      <c r="H77" s="45">
        <v>52</v>
      </c>
      <c r="I77" s="47"/>
      <c r="J77" s="47"/>
    </row>
    <row r="78" spans="1:10" ht="20.25" customHeight="1" x14ac:dyDescent="0.2">
      <c r="A78" s="42">
        <v>1</v>
      </c>
      <c r="B78" s="42">
        <v>4</v>
      </c>
      <c r="C78" s="42">
        <v>2</v>
      </c>
      <c r="D78" s="42"/>
      <c r="E78" s="42"/>
      <c r="F78" s="42"/>
      <c r="G78" s="43" t="s">
        <v>69</v>
      </c>
      <c r="H78" s="42">
        <v>53</v>
      </c>
      <c r="I78" s="44">
        <f>I79+I80+I81+I82+I85</f>
        <v>1080.5999999999999</v>
      </c>
      <c r="J78" s="44">
        <f>J79+J80+J81+J82+J85</f>
        <v>979.1</v>
      </c>
    </row>
    <row r="79" spans="1:10" ht="20.25" customHeight="1" x14ac:dyDescent="0.2">
      <c r="A79" s="45">
        <v>1</v>
      </c>
      <c r="B79" s="45">
        <v>4</v>
      </c>
      <c r="C79" s="45">
        <v>2</v>
      </c>
      <c r="D79" s="45">
        <v>1</v>
      </c>
      <c r="E79" s="45">
        <v>1</v>
      </c>
      <c r="F79" s="45">
        <v>1</v>
      </c>
      <c r="G79" s="46" t="s">
        <v>70</v>
      </c>
      <c r="H79" s="45">
        <v>54</v>
      </c>
      <c r="I79" s="47">
        <v>187.8</v>
      </c>
      <c r="J79" s="47">
        <v>173</v>
      </c>
    </row>
    <row r="80" spans="1:10" ht="20.25" customHeight="1" x14ac:dyDescent="0.2">
      <c r="A80" s="45">
        <v>1</v>
      </c>
      <c r="B80" s="45">
        <v>4</v>
      </c>
      <c r="C80" s="45">
        <v>2</v>
      </c>
      <c r="D80" s="45">
        <v>1</v>
      </c>
      <c r="E80" s="45">
        <v>2</v>
      </c>
      <c r="F80" s="45">
        <v>1</v>
      </c>
      <c r="G80" s="46" t="s">
        <v>71</v>
      </c>
      <c r="H80" s="45">
        <v>55</v>
      </c>
      <c r="I80" s="47">
        <v>29.4</v>
      </c>
      <c r="J80" s="47">
        <v>32</v>
      </c>
    </row>
    <row r="81" spans="1:10" ht="20.25" customHeight="1" x14ac:dyDescent="0.2">
      <c r="A81" s="45">
        <v>1</v>
      </c>
      <c r="B81" s="45">
        <v>4</v>
      </c>
      <c r="C81" s="45">
        <v>2</v>
      </c>
      <c r="D81" s="45">
        <v>1</v>
      </c>
      <c r="E81" s="45">
        <v>4</v>
      </c>
      <c r="F81" s="45">
        <v>1</v>
      </c>
      <c r="G81" s="46" t="s">
        <v>72</v>
      </c>
      <c r="H81" s="45">
        <v>56</v>
      </c>
      <c r="I81" s="47">
        <v>227.4</v>
      </c>
      <c r="J81" s="47">
        <v>212.4</v>
      </c>
    </row>
    <row r="82" spans="1:10" ht="12" customHeight="1" x14ac:dyDescent="0.2">
      <c r="A82" s="45">
        <v>1</v>
      </c>
      <c r="B82" s="45">
        <v>4</v>
      </c>
      <c r="C82" s="45">
        <v>2</v>
      </c>
      <c r="D82" s="45">
        <v>1</v>
      </c>
      <c r="E82" s="45">
        <v>6</v>
      </c>
      <c r="F82" s="45"/>
      <c r="G82" s="46" t="s">
        <v>73</v>
      </c>
      <c r="H82" s="45">
        <v>57</v>
      </c>
      <c r="I82" s="48">
        <f>I83+I84</f>
        <v>636</v>
      </c>
      <c r="J82" s="48">
        <f>J83+J84</f>
        <v>561.70000000000005</v>
      </c>
    </row>
    <row r="83" spans="1:10" ht="12" customHeight="1" x14ac:dyDescent="0.2">
      <c r="A83" s="45">
        <v>1</v>
      </c>
      <c r="B83" s="45">
        <v>4</v>
      </c>
      <c r="C83" s="45">
        <v>2</v>
      </c>
      <c r="D83" s="45">
        <v>1</v>
      </c>
      <c r="E83" s="45">
        <v>6</v>
      </c>
      <c r="F83" s="45">
        <v>1</v>
      </c>
      <c r="G83" s="46" t="s">
        <v>74</v>
      </c>
      <c r="H83" s="45">
        <v>58</v>
      </c>
      <c r="I83" s="47">
        <v>22.5</v>
      </c>
      <c r="J83" s="47">
        <v>35</v>
      </c>
    </row>
    <row r="84" spans="1:10" ht="15" customHeight="1" x14ac:dyDescent="0.2">
      <c r="A84" s="45">
        <v>1</v>
      </c>
      <c r="B84" s="45">
        <v>4</v>
      </c>
      <c r="C84" s="45">
        <v>2</v>
      </c>
      <c r="D84" s="45">
        <v>1</v>
      </c>
      <c r="E84" s="45">
        <v>6</v>
      </c>
      <c r="F84" s="45">
        <v>2</v>
      </c>
      <c r="G84" s="46" t="s">
        <v>75</v>
      </c>
      <c r="H84" s="45">
        <v>59</v>
      </c>
      <c r="I84" s="47">
        <v>613.5</v>
      </c>
      <c r="J84" s="47">
        <v>526.70000000000005</v>
      </c>
    </row>
    <row r="85" spans="1:10" ht="17.25" customHeight="1" x14ac:dyDescent="0.2">
      <c r="A85" s="45">
        <v>1</v>
      </c>
      <c r="B85" s="45">
        <v>4</v>
      </c>
      <c r="C85" s="45">
        <v>2</v>
      </c>
      <c r="D85" s="45">
        <v>1</v>
      </c>
      <c r="E85" s="45">
        <v>7</v>
      </c>
      <c r="F85" s="45"/>
      <c r="G85" s="46" t="s">
        <v>76</v>
      </c>
      <c r="H85" s="45">
        <v>60</v>
      </c>
      <c r="I85" s="47"/>
      <c r="J85" s="47"/>
    </row>
    <row r="86" spans="1:10" ht="23.25" customHeight="1" x14ac:dyDescent="0.2">
      <c r="A86" s="42">
        <v>1</v>
      </c>
      <c r="B86" s="42">
        <v>4</v>
      </c>
      <c r="C86" s="42">
        <v>3</v>
      </c>
      <c r="D86" s="42"/>
      <c r="E86" s="42"/>
      <c r="F86" s="42"/>
      <c r="G86" s="43" t="s">
        <v>77</v>
      </c>
      <c r="H86" s="42">
        <v>61</v>
      </c>
      <c r="I86" s="49">
        <v>18.7</v>
      </c>
      <c r="J86" s="49">
        <v>23.04</v>
      </c>
    </row>
    <row r="87" spans="1:10" ht="18" customHeight="1" x14ac:dyDescent="0.2">
      <c r="A87" s="42">
        <v>1</v>
      </c>
      <c r="B87" s="42">
        <v>4</v>
      </c>
      <c r="C87" s="42">
        <v>4</v>
      </c>
      <c r="D87" s="42"/>
      <c r="E87" s="42"/>
      <c r="F87" s="42"/>
      <c r="G87" s="43" t="s">
        <v>78</v>
      </c>
      <c r="H87" s="42">
        <v>62</v>
      </c>
      <c r="I87" s="49">
        <v>26.2</v>
      </c>
      <c r="J87" s="49">
        <v>44.65</v>
      </c>
    </row>
    <row r="88" spans="1:10" ht="20.25" customHeight="1" x14ac:dyDescent="0.2">
      <c r="A88" s="42">
        <v>4</v>
      </c>
      <c r="B88" s="42">
        <v>1</v>
      </c>
      <c r="C88" s="42"/>
      <c r="D88" s="42"/>
      <c r="E88" s="42"/>
      <c r="F88" s="42"/>
      <c r="G88" s="43" t="s">
        <v>79</v>
      </c>
      <c r="H88" s="42">
        <v>63</v>
      </c>
      <c r="I88" s="44">
        <f>I89+I104+I109+I112</f>
        <v>54</v>
      </c>
      <c r="J88" s="44">
        <f>J89+J104+J109+J112</f>
        <v>44.7</v>
      </c>
    </row>
    <row r="89" spans="1:10" ht="24" customHeight="1" x14ac:dyDescent="0.2">
      <c r="A89" s="42">
        <v>4</v>
      </c>
      <c r="B89" s="42">
        <v>1</v>
      </c>
      <c r="C89" s="42">
        <v>1</v>
      </c>
      <c r="D89" s="42"/>
      <c r="E89" s="42"/>
      <c r="F89" s="42"/>
      <c r="G89" s="43" t="s">
        <v>80</v>
      </c>
      <c r="H89" s="42">
        <v>64</v>
      </c>
      <c r="I89" s="44">
        <f>I90+I91+I95+I99+I103</f>
        <v>54</v>
      </c>
      <c r="J89" s="44">
        <f>J90+J91+J95+J99+J103</f>
        <v>44.6</v>
      </c>
    </row>
    <row r="90" spans="1:10" ht="12" customHeight="1" x14ac:dyDescent="0.2">
      <c r="A90" s="45">
        <v>4</v>
      </c>
      <c r="B90" s="45">
        <v>1</v>
      </c>
      <c r="C90" s="45">
        <v>1</v>
      </c>
      <c r="D90" s="45">
        <v>1</v>
      </c>
      <c r="E90" s="45"/>
      <c r="F90" s="45"/>
      <c r="G90" s="46" t="s">
        <v>81</v>
      </c>
      <c r="H90" s="45">
        <v>65</v>
      </c>
      <c r="I90" s="47"/>
      <c r="J90" s="47">
        <v>9.4</v>
      </c>
    </row>
    <row r="91" spans="1:10" ht="20.25" customHeight="1" x14ac:dyDescent="0.2">
      <c r="A91" s="45">
        <v>4</v>
      </c>
      <c r="B91" s="45">
        <v>1</v>
      </c>
      <c r="C91" s="45">
        <v>1</v>
      </c>
      <c r="D91" s="45">
        <v>2</v>
      </c>
      <c r="E91" s="45"/>
      <c r="F91" s="45"/>
      <c r="G91" s="46" t="s">
        <v>82</v>
      </c>
      <c r="H91" s="45">
        <v>66</v>
      </c>
      <c r="I91" s="48">
        <f>I92+I93+I94</f>
        <v>0</v>
      </c>
      <c r="J91" s="48">
        <f>J92+J93+J94</f>
        <v>0</v>
      </c>
    </row>
    <row r="92" spans="1:10" ht="12" customHeight="1" x14ac:dyDescent="0.2">
      <c r="A92" s="45">
        <v>4</v>
      </c>
      <c r="B92" s="45">
        <v>1</v>
      </c>
      <c r="C92" s="45">
        <v>1</v>
      </c>
      <c r="D92" s="45">
        <v>2</v>
      </c>
      <c r="E92" s="45">
        <v>1</v>
      </c>
      <c r="F92" s="45">
        <v>1</v>
      </c>
      <c r="G92" s="46" t="s">
        <v>83</v>
      </c>
      <c r="H92" s="45">
        <v>67</v>
      </c>
      <c r="I92" s="47"/>
      <c r="J92" s="47"/>
    </row>
    <row r="93" spans="1:10" ht="18.75" customHeight="1" x14ac:dyDescent="0.2">
      <c r="A93" s="45">
        <v>4</v>
      </c>
      <c r="B93" s="45">
        <v>1</v>
      </c>
      <c r="C93" s="45">
        <v>1</v>
      </c>
      <c r="D93" s="45">
        <v>2</v>
      </c>
      <c r="E93" s="45">
        <v>1</v>
      </c>
      <c r="F93" s="45">
        <v>2</v>
      </c>
      <c r="G93" s="46" t="s">
        <v>84</v>
      </c>
      <c r="H93" s="45">
        <v>68</v>
      </c>
      <c r="I93" s="47"/>
      <c r="J93" s="47"/>
    </row>
    <row r="94" spans="1:10" ht="20.25" customHeight="1" x14ac:dyDescent="0.2">
      <c r="A94" s="45">
        <v>4</v>
      </c>
      <c r="B94" s="45">
        <v>1</v>
      </c>
      <c r="C94" s="45">
        <v>1</v>
      </c>
      <c r="D94" s="45">
        <v>2</v>
      </c>
      <c r="E94" s="45">
        <v>1</v>
      </c>
      <c r="F94" s="45">
        <v>3</v>
      </c>
      <c r="G94" s="46" t="s">
        <v>85</v>
      </c>
      <c r="H94" s="45">
        <v>69</v>
      </c>
      <c r="I94" s="47"/>
      <c r="J94" s="47"/>
    </row>
    <row r="95" spans="1:10" ht="20.25" customHeight="1" x14ac:dyDescent="0.2">
      <c r="A95" s="45">
        <v>4</v>
      </c>
      <c r="B95" s="45">
        <v>1</v>
      </c>
      <c r="C95" s="45">
        <v>1</v>
      </c>
      <c r="D95" s="45">
        <v>3</v>
      </c>
      <c r="E95" s="45"/>
      <c r="F95" s="45"/>
      <c r="G95" s="46" t="s">
        <v>86</v>
      </c>
      <c r="H95" s="45">
        <v>70</v>
      </c>
      <c r="I95" s="48">
        <f>I96+I97+I98</f>
        <v>0</v>
      </c>
      <c r="J95" s="48">
        <f>J96+J97+J98</f>
        <v>0.6</v>
      </c>
    </row>
    <row r="96" spans="1:10" ht="16.5" customHeight="1" x14ac:dyDescent="0.2">
      <c r="A96" s="45">
        <v>4</v>
      </c>
      <c r="B96" s="45">
        <v>1</v>
      </c>
      <c r="C96" s="45">
        <v>1</v>
      </c>
      <c r="D96" s="45">
        <v>3</v>
      </c>
      <c r="E96" s="45">
        <v>1</v>
      </c>
      <c r="F96" s="45">
        <v>1</v>
      </c>
      <c r="G96" s="46" t="s">
        <v>87</v>
      </c>
      <c r="H96" s="45">
        <v>71</v>
      </c>
      <c r="I96" s="47"/>
      <c r="J96" s="47">
        <v>0.6</v>
      </c>
    </row>
    <row r="97" spans="1:10" ht="16.5" customHeight="1" x14ac:dyDescent="0.2">
      <c r="A97" s="45">
        <v>4</v>
      </c>
      <c r="B97" s="45">
        <v>1</v>
      </c>
      <c r="C97" s="45">
        <v>1</v>
      </c>
      <c r="D97" s="45">
        <v>3</v>
      </c>
      <c r="E97" s="45">
        <v>1</v>
      </c>
      <c r="F97" s="45">
        <v>2</v>
      </c>
      <c r="G97" s="46" t="s">
        <v>88</v>
      </c>
      <c r="H97" s="45">
        <v>72</v>
      </c>
      <c r="I97" s="47"/>
      <c r="J97" s="47"/>
    </row>
    <row r="98" spans="1:10" ht="15.75" customHeight="1" x14ac:dyDescent="0.2">
      <c r="A98" s="45">
        <v>4</v>
      </c>
      <c r="B98" s="45">
        <v>1</v>
      </c>
      <c r="C98" s="45">
        <v>1</v>
      </c>
      <c r="D98" s="45">
        <v>3</v>
      </c>
      <c r="E98" s="45">
        <v>1</v>
      </c>
      <c r="F98" s="45">
        <v>3</v>
      </c>
      <c r="G98" s="46" t="s">
        <v>89</v>
      </c>
      <c r="H98" s="45">
        <v>73</v>
      </c>
      <c r="I98" s="47"/>
      <c r="J98" s="47"/>
    </row>
    <row r="99" spans="1:10" ht="20.25" customHeight="1" x14ac:dyDescent="0.2">
      <c r="A99" s="45">
        <v>4</v>
      </c>
      <c r="B99" s="45">
        <v>1</v>
      </c>
      <c r="C99" s="45">
        <v>1</v>
      </c>
      <c r="D99" s="45">
        <v>4</v>
      </c>
      <c r="E99" s="45"/>
      <c r="F99" s="45"/>
      <c r="G99" s="46" t="s">
        <v>90</v>
      </c>
      <c r="H99" s="45">
        <v>74</v>
      </c>
      <c r="I99" s="48">
        <f>I100+I101+I102</f>
        <v>0</v>
      </c>
      <c r="J99" s="48">
        <f>J100+J101+J102</f>
        <v>0</v>
      </c>
    </row>
    <row r="100" spans="1:10" ht="12" customHeight="1" x14ac:dyDescent="0.2">
      <c r="A100" s="45">
        <v>4</v>
      </c>
      <c r="B100" s="45">
        <v>1</v>
      </c>
      <c r="C100" s="45">
        <v>1</v>
      </c>
      <c r="D100" s="45">
        <v>4</v>
      </c>
      <c r="E100" s="45">
        <v>1</v>
      </c>
      <c r="F100" s="45">
        <v>1</v>
      </c>
      <c r="G100" s="46" t="s">
        <v>91</v>
      </c>
      <c r="H100" s="45">
        <v>75</v>
      </c>
      <c r="I100" s="47"/>
      <c r="J100" s="47"/>
    </row>
    <row r="101" spans="1:10" ht="20.25" customHeight="1" x14ac:dyDescent="0.2">
      <c r="A101" s="45">
        <v>4</v>
      </c>
      <c r="B101" s="45">
        <v>1</v>
      </c>
      <c r="C101" s="45">
        <v>1</v>
      </c>
      <c r="D101" s="45">
        <v>4</v>
      </c>
      <c r="E101" s="45">
        <v>1</v>
      </c>
      <c r="F101" s="45">
        <v>2</v>
      </c>
      <c r="G101" s="46" t="s">
        <v>92</v>
      </c>
      <c r="H101" s="45">
        <v>76</v>
      </c>
      <c r="I101" s="47"/>
      <c r="J101" s="47"/>
    </row>
    <row r="102" spans="1:10" ht="12" customHeight="1" x14ac:dyDescent="0.2">
      <c r="A102" s="45">
        <v>4</v>
      </c>
      <c r="B102" s="45">
        <v>1</v>
      </c>
      <c r="C102" s="45">
        <v>1</v>
      </c>
      <c r="D102" s="45">
        <v>4</v>
      </c>
      <c r="E102" s="45">
        <v>1</v>
      </c>
      <c r="F102" s="45">
        <v>3</v>
      </c>
      <c r="G102" s="46" t="s">
        <v>93</v>
      </c>
      <c r="H102" s="45">
        <v>77</v>
      </c>
      <c r="I102" s="47"/>
      <c r="J102" s="47"/>
    </row>
    <row r="103" spans="1:10" ht="20.25" customHeight="1" x14ac:dyDescent="0.2">
      <c r="A103" s="45">
        <v>4</v>
      </c>
      <c r="B103" s="45">
        <v>1</v>
      </c>
      <c r="C103" s="45">
        <v>1</v>
      </c>
      <c r="D103" s="45">
        <v>5</v>
      </c>
      <c r="E103" s="45"/>
      <c r="F103" s="45"/>
      <c r="G103" s="46" t="s">
        <v>94</v>
      </c>
      <c r="H103" s="45">
        <v>78</v>
      </c>
      <c r="I103" s="47">
        <v>54</v>
      </c>
      <c r="J103" s="47">
        <v>34.6</v>
      </c>
    </row>
    <row r="104" spans="1:10" ht="20.25" customHeight="1" x14ac:dyDescent="0.2">
      <c r="A104" s="42">
        <v>4</v>
      </c>
      <c r="B104" s="42">
        <v>1</v>
      </c>
      <c r="C104" s="42">
        <v>2</v>
      </c>
      <c r="D104" s="42"/>
      <c r="E104" s="42"/>
      <c r="F104" s="42"/>
      <c r="G104" s="43" t="s">
        <v>95</v>
      </c>
      <c r="H104" s="42">
        <v>79</v>
      </c>
      <c r="I104" s="44">
        <f>I105+I106+I107+I108</f>
        <v>0</v>
      </c>
      <c r="J104" s="44">
        <f>J105+J106+J107+J108</f>
        <v>0</v>
      </c>
    </row>
    <row r="105" spans="1:10" ht="20.25" customHeight="1" x14ac:dyDescent="0.2">
      <c r="A105" s="45">
        <v>4</v>
      </c>
      <c r="B105" s="45">
        <v>1</v>
      </c>
      <c r="C105" s="45">
        <v>2</v>
      </c>
      <c r="D105" s="45">
        <v>1</v>
      </c>
      <c r="E105" s="45">
        <v>1</v>
      </c>
      <c r="F105" s="45">
        <v>2</v>
      </c>
      <c r="G105" s="46" t="s">
        <v>96</v>
      </c>
      <c r="H105" s="45">
        <v>80</v>
      </c>
      <c r="I105" s="47"/>
      <c r="J105" s="47"/>
    </row>
    <row r="106" spans="1:10" ht="12" customHeight="1" x14ac:dyDescent="0.2">
      <c r="A106" s="45">
        <v>4</v>
      </c>
      <c r="B106" s="45">
        <v>1</v>
      </c>
      <c r="C106" s="45">
        <v>2</v>
      </c>
      <c r="D106" s="45">
        <v>1</v>
      </c>
      <c r="E106" s="45">
        <v>1</v>
      </c>
      <c r="F106" s="45">
        <v>3</v>
      </c>
      <c r="G106" s="46" t="s">
        <v>97</v>
      </c>
      <c r="H106" s="45">
        <v>81</v>
      </c>
      <c r="I106" s="47"/>
      <c r="J106" s="47"/>
    </row>
    <row r="107" spans="1:10" ht="18" customHeight="1" x14ac:dyDescent="0.2">
      <c r="A107" s="45">
        <v>4</v>
      </c>
      <c r="B107" s="45">
        <v>1</v>
      </c>
      <c r="C107" s="45">
        <v>2</v>
      </c>
      <c r="D107" s="45">
        <v>1</v>
      </c>
      <c r="E107" s="45">
        <v>1</v>
      </c>
      <c r="F107" s="45">
        <v>4</v>
      </c>
      <c r="G107" s="46" t="s">
        <v>98</v>
      </c>
      <c r="H107" s="45">
        <v>82</v>
      </c>
      <c r="I107" s="47"/>
      <c r="J107" s="47"/>
    </row>
    <row r="108" spans="1:10" ht="17.25" customHeight="1" x14ac:dyDescent="0.2">
      <c r="A108" s="45">
        <v>4</v>
      </c>
      <c r="B108" s="45">
        <v>1</v>
      </c>
      <c r="C108" s="45">
        <v>2</v>
      </c>
      <c r="D108" s="45">
        <v>1</v>
      </c>
      <c r="E108" s="45">
        <v>1</v>
      </c>
      <c r="F108" s="45">
        <v>5</v>
      </c>
      <c r="G108" s="46" t="s">
        <v>99</v>
      </c>
      <c r="H108" s="45">
        <v>83</v>
      </c>
      <c r="I108" s="47"/>
      <c r="J108" s="47"/>
    </row>
    <row r="109" spans="1:10" ht="15" customHeight="1" x14ac:dyDescent="0.2">
      <c r="A109" s="42">
        <v>4</v>
      </c>
      <c r="B109" s="42">
        <v>1</v>
      </c>
      <c r="C109" s="42">
        <v>3</v>
      </c>
      <c r="D109" s="42"/>
      <c r="E109" s="42"/>
      <c r="F109" s="42"/>
      <c r="G109" s="43" t="s">
        <v>100</v>
      </c>
      <c r="H109" s="42">
        <v>84</v>
      </c>
      <c r="I109" s="44">
        <f>I110+I111</f>
        <v>0</v>
      </c>
      <c r="J109" s="44">
        <f>J110+J111</f>
        <v>0.1</v>
      </c>
    </row>
    <row r="110" spans="1:10" ht="20.25" customHeight="1" x14ac:dyDescent="0.2">
      <c r="A110" s="45">
        <v>4</v>
      </c>
      <c r="B110" s="45">
        <v>1</v>
      </c>
      <c r="C110" s="45">
        <v>3</v>
      </c>
      <c r="D110" s="45">
        <v>1</v>
      </c>
      <c r="E110" s="45"/>
      <c r="F110" s="45"/>
      <c r="G110" s="46" t="s">
        <v>101</v>
      </c>
      <c r="H110" s="45">
        <v>85</v>
      </c>
      <c r="I110" s="47"/>
      <c r="J110" s="47"/>
    </row>
    <row r="111" spans="1:10" ht="12" customHeight="1" x14ac:dyDescent="0.2">
      <c r="A111" s="45">
        <v>4</v>
      </c>
      <c r="B111" s="45">
        <v>1</v>
      </c>
      <c r="C111" s="45">
        <v>3</v>
      </c>
      <c r="D111" s="45">
        <v>2</v>
      </c>
      <c r="E111" s="45"/>
      <c r="F111" s="45"/>
      <c r="G111" s="46" t="s">
        <v>102</v>
      </c>
      <c r="H111" s="45">
        <v>86</v>
      </c>
      <c r="I111" s="47"/>
      <c r="J111" s="47">
        <v>0.1</v>
      </c>
    </row>
    <row r="112" spans="1:10" ht="20.25" customHeight="1" x14ac:dyDescent="0.2">
      <c r="A112" s="42">
        <v>4</v>
      </c>
      <c r="B112" s="42">
        <v>1</v>
      </c>
      <c r="C112" s="42">
        <v>4</v>
      </c>
      <c r="D112" s="42"/>
      <c r="E112" s="42"/>
      <c r="F112" s="42"/>
      <c r="G112" s="43" t="s">
        <v>103</v>
      </c>
      <c r="H112" s="42">
        <v>87</v>
      </c>
      <c r="I112" s="49"/>
      <c r="J112" s="49"/>
    </row>
    <row r="113" spans="1:10" ht="19.5" customHeight="1" x14ac:dyDescent="0.2">
      <c r="A113" s="45"/>
      <c r="B113" s="45"/>
      <c r="C113" s="45"/>
      <c r="D113" s="45"/>
      <c r="E113" s="45"/>
      <c r="F113" s="45"/>
      <c r="G113" s="43" t="s">
        <v>104</v>
      </c>
      <c r="H113" s="42">
        <v>88</v>
      </c>
      <c r="I113" s="44">
        <f>I26+I39+I65+I88</f>
        <v>28549.33</v>
      </c>
      <c r="J113" s="44">
        <f>J26+J39+J65+J88</f>
        <v>28547.79</v>
      </c>
    </row>
    <row r="114" spans="1:10" ht="25.5" customHeight="1" x14ac:dyDescent="0.2">
      <c r="A114" s="45"/>
      <c r="B114" s="45"/>
      <c r="C114" s="45"/>
      <c r="D114" s="45"/>
      <c r="E114" s="45"/>
      <c r="F114" s="45"/>
      <c r="G114" s="43" t="s">
        <v>105</v>
      </c>
      <c r="H114" s="42">
        <v>89</v>
      </c>
      <c r="I114" s="44">
        <f>I115+I120</f>
        <v>0</v>
      </c>
      <c r="J114" s="44">
        <f>J115+J120</f>
        <v>664.4</v>
      </c>
    </row>
    <row r="115" spans="1:10" ht="30" customHeight="1" x14ac:dyDescent="0.2">
      <c r="A115" s="42">
        <v>4</v>
      </c>
      <c r="B115" s="42">
        <v>2</v>
      </c>
      <c r="C115" s="42"/>
      <c r="D115" s="42"/>
      <c r="E115" s="42"/>
      <c r="F115" s="42"/>
      <c r="G115" s="43" t="s">
        <v>106</v>
      </c>
      <c r="H115" s="42">
        <v>90</v>
      </c>
      <c r="I115" s="44">
        <f>I116+I119</f>
        <v>0</v>
      </c>
      <c r="J115" s="44">
        <f>J116+J119</f>
        <v>0</v>
      </c>
    </row>
    <row r="116" spans="1:10" ht="30.75" customHeight="1" x14ac:dyDescent="0.2">
      <c r="A116" s="42">
        <v>4</v>
      </c>
      <c r="B116" s="42">
        <v>2</v>
      </c>
      <c r="C116" s="42">
        <v>1</v>
      </c>
      <c r="D116" s="42"/>
      <c r="E116" s="42"/>
      <c r="F116" s="42"/>
      <c r="G116" s="43" t="s">
        <v>107</v>
      </c>
      <c r="H116" s="42">
        <v>91</v>
      </c>
      <c r="I116" s="44">
        <f>I117+I118</f>
        <v>0</v>
      </c>
      <c r="J116" s="44">
        <f>J117+J118</f>
        <v>0</v>
      </c>
    </row>
    <row r="117" spans="1:10" ht="22.5" customHeight="1" x14ac:dyDescent="0.2">
      <c r="A117" s="45">
        <v>4</v>
      </c>
      <c r="B117" s="45">
        <v>2</v>
      </c>
      <c r="C117" s="45">
        <v>1</v>
      </c>
      <c r="D117" s="45">
        <v>5</v>
      </c>
      <c r="E117" s="45">
        <v>1</v>
      </c>
      <c r="F117" s="45"/>
      <c r="G117" s="46" t="s">
        <v>108</v>
      </c>
      <c r="H117" s="45">
        <v>92</v>
      </c>
      <c r="I117" s="47"/>
      <c r="J117" s="47"/>
    </row>
    <row r="118" spans="1:10" ht="12" customHeight="1" x14ac:dyDescent="0.2">
      <c r="A118" s="45">
        <v>4</v>
      </c>
      <c r="B118" s="45">
        <v>2</v>
      </c>
      <c r="C118" s="45">
        <v>1</v>
      </c>
      <c r="D118" s="45">
        <v>7</v>
      </c>
      <c r="E118" s="45">
        <v>1</v>
      </c>
      <c r="F118" s="45"/>
      <c r="G118" s="46" t="s">
        <v>109</v>
      </c>
      <c r="H118" s="45">
        <v>93</v>
      </c>
      <c r="I118" s="47"/>
      <c r="J118" s="47"/>
    </row>
    <row r="119" spans="1:10" ht="34.5" customHeight="1" x14ac:dyDescent="0.2">
      <c r="A119" s="42">
        <v>4</v>
      </c>
      <c r="B119" s="42">
        <v>2</v>
      </c>
      <c r="C119" s="42">
        <v>2</v>
      </c>
      <c r="D119" s="42"/>
      <c r="E119" s="42"/>
      <c r="F119" s="42"/>
      <c r="G119" s="43" t="s">
        <v>110</v>
      </c>
      <c r="H119" s="42">
        <v>94</v>
      </c>
      <c r="I119" s="49"/>
      <c r="J119" s="49"/>
    </row>
    <row r="120" spans="1:10" ht="27" customHeight="1" x14ac:dyDescent="0.2">
      <c r="A120" s="42">
        <v>4</v>
      </c>
      <c r="B120" s="42">
        <v>3</v>
      </c>
      <c r="C120" s="45"/>
      <c r="D120" s="45"/>
      <c r="E120" s="45"/>
      <c r="F120" s="45"/>
      <c r="G120" s="43" t="s">
        <v>111</v>
      </c>
      <c r="H120" s="42">
        <v>95</v>
      </c>
      <c r="I120" s="44">
        <f>I121+I125</f>
        <v>0</v>
      </c>
      <c r="J120" s="44">
        <f>J121+J125</f>
        <v>664.4</v>
      </c>
    </row>
    <row r="121" spans="1:10" ht="38.25" customHeight="1" x14ac:dyDescent="0.2">
      <c r="A121" s="42">
        <v>4</v>
      </c>
      <c r="B121" s="42">
        <v>3</v>
      </c>
      <c r="C121" s="42">
        <v>1</v>
      </c>
      <c r="D121" s="42"/>
      <c r="E121" s="42"/>
      <c r="F121" s="42"/>
      <c r="G121" s="43" t="s">
        <v>112</v>
      </c>
      <c r="H121" s="42">
        <v>96</v>
      </c>
      <c r="I121" s="44">
        <f>I122</f>
        <v>0</v>
      </c>
      <c r="J121" s="44">
        <f>J122</f>
        <v>664.4</v>
      </c>
    </row>
    <row r="122" spans="1:10" ht="15" customHeight="1" x14ac:dyDescent="0.2">
      <c r="A122" s="45">
        <v>4</v>
      </c>
      <c r="B122" s="45">
        <v>3</v>
      </c>
      <c r="C122" s="45">
        <v>1</v>
      </c>
      <c r="D122" s="45">
        <v>4</v>
      </c>
      <c r="E122" s="45">
        <v>1</v>
      </c>
      <c r="F122" s="45"/>
      <c r="G122" s="46" t="s">
        <v>113</v>
      </c>
      <c r="H122" s="45">
        <v>97</v>
      </c>
      <c r="I122" s="50">
        <f>I123+I124</f>
        <v>0</v>
      </c>
      <c r="J122" s="48">
        <f>J123+J124</f>
        <v>664.4</v>
      </c>
    </row>
    <row r="123" spans="1:10" ht="12" customHeight="1" x14ac:dyDescent="0.2">
      <c r="A123" s="45">
        <v>4</v>
      </c>
      <c r="B123" s="45">
        <v>3</v>
      </c>
      <c r="C123" s="45">
        <v>1</v>
      </c>
      <c r="D123" s="45">
        <v>4</v>
      </c>
      <c r="E123" s="45">
        <v>1</v>
      </c>
      <c r="F123" s="45">
        <v>1</v>
      </c>
      <c r="G123" s="46" t="s">
        <v>114</v>
      </c>
      <c r="H123" s="45">
        <v>98</v>
      </c>
      <c r="I123" s="47"/>
      <c r="J123" s="47"/>
    </row>
    <row r="124" spans="1:10" ht="12" customHeight="1" x14ac:dyDescent="0.2">
      <c r="A124" s="45">
        <v>4</v>
      </c>
      <c r="B124" s="45">
        <v>3</v>
      </c>
      <c r="C124" s="45">
        <v>1</v>
      </c>
      <c r="D124" s="45">
        <v>4</v>
      </c>
      <c r="E124" s="45">
        <v>1</v>
      </c>
      <c r="F124" s="45">
        <v>2</v>
      </c>
      <c r="G124" s="46" t="s">
        <v>115</v>
      </c>
      <c r="H124" s="45">
        <v>99</v>
      </c>
      <c r="I124" s="47"/>
      <c r="J124" s="47">
        <v>664.4</v>
      </c>
    </row>
    <row r="125" spans="1:10" ht="30.75" customHeight="1" x14ac:dyDescent="0.2">
      <c r="A125" s="42">
        <v>4</v>
      </c>
      <c r="B125" s="42">
        <v>3</v>
      </c>
      <c r="C125" s="42">
        <v>2</v>
      </c>
      <c r="D125" s="42"/>
      <c r="E125" s="42"/>
      <c r="F125" s="42"/>
      <c r="G125" s="43" t="s">
        <v>116</v>
      </c>
      <c r="H125" s="42">
        <v>100</v>
      </c>
      <c r="I125" s="44">
        <f>I126</f>
        <v>0</v>
      </c>
      <c r="J125" s="44">
        <f>J126</f>
        <v>0</v>
      </c>
    </row>
    <row r="126" spans="1:10" ht="12" customHeight="1" x14ac:dyDescent="0.2">
      <c r="A126" s="45">
        <v>4</v>
      </c>
      <c r="B126" s="45">
        <v>3</v>
      </c>
      <c r="C126" s="45">
        <v>2</v>
      </c>
      <c r="D126" s="45">
        <v>4</v>
      </c>
      <c r="E126" s="45">
        <v>1</v>
      </c>
      <c r="F126" s="45"/>
      <c r="G126" s="46" t="s">
        <v>117</v>
      </c>
      <c r="H126" s="45">
        <v>101</v>
      </c>
      <c r="I126" s="48">
        <f>I127+I128</f>
        <v>0</v>
      </c>
      <c r="J126" s="48">
        <f>J127+J128</f>
        <v>0</v>
      </c>
    </row>
    <row r="127" spans="1:10" ht="12" customHeight="1" x14ac:dyDescent="0.2">
      <c r="A127" s="45">
        <v>4</v>
      </c>
      <c r="B127" s="45">
        <v>3</v>
      </c>
      <c r="C127" s="45">
        <v>2</v>
      </c>
      <c r="D127" s="45">
        <v>4</v>
      </c>
      <c r="E127" s="45">
        <v>1</v>
      </c>
      <c r="F127" s="45">
        <v>1</v>
      </c>
      <c r="G127" s="46" t="s">
        <v>114</v>
      </c>
      <c r="H127" s="45">
        <v>102</v>
      </c>
      <c r="I127" s="47"/>
      <c r="J127" s="47"/>
    </row>
    <row r="128" spans="1:10" ht="12" customHeight="1" x14ac:dyDescent="0.2">
      <c r="A128" s="45">
        <v>4</v>
      </c>
      <c r="B128" s="45">
        <v>3</v>
      </c>
      <c r="C128" s="45">
        <v>2</v>
      </c>
      <c r="D128" s="45">
        <v>4</v>
      </c>
      <c r="E128" s="45">
        <v>1</v>
      </c>
      <c r="F128" s="45">
        <v>2</v>
      </c>
      <c r="G128" s="46" t="s">
        <v>115</v>
      </c>
      <c r="H128" s="45">
        <v>103</v>
      </c>
      <c r="I128" s="47"/>
      <c r="J128" s="47"/>
    </row>
    <row r="129" spans="1:16" ht="12" customHeight="1" x14ac:dyDescent="0.2">
      <c r="A129" s="42"/>
      <c r="B129" s="42"/>
      <c r="C129" s="42"/>
      <c r="D129" s="42"/>
      <c r="E129" s="42"/>
      <c r="F129" s="42"/>
      <c r="G129" s="43" t="s">
        <v>118</v>
      </c>
      <c r="H129" s="42">
        <v>104</v>
      </c>
      <c r="I129" s="49"/>
      <c r="J129" s="49">
        <v>467.7</v>
      </c>
    </row>
    <row r="130" spans="1:16" ht="30.75" customHeight="1" x14ac:dyDescent="0.2">
      <c r="A130" s="45"/>
      <c r="B130" s="45"/>
      <c r="C130" s="45"/>
      <c r="D130" s="45"/>
      <c r="E130" s="45"/>
      <c r="F130" s="45"/>
      <c r="G130" s="43" t="s">
        <v>119</v>
      </c>
      <c r="H130" s="42">
        <v>105</v>
      </c>
      <c r="I130" s="49"/>
      <c r="J130" s="49">
        <v>467.7</v>
      </c>
    </row>
    <row r="131" spans="1:16" ht="12" customHeight="1" x14ac:dyDescent="0.2">
      <c r="A131" s="45"/>
      <c r="B131" s="45"/>
      <c r="C131" s="45"/>
      <c r="D131" s="45"/>
      <c r="E131" s="45"/>
      <c r="F131" s="45"/>
      <c r="G131" s="43" t="s">
        <v>120</v>
      </c>
      <c r="H131" s="42">
        <v>106</v>
      </c>
      <c r="I131" s="48">
        <f>I113+I114+I129</f>
        <v>28549.33</v>
      </c>
      <c r="J131" s="48">
        <f>J113+J114+J129</f>
        <v>29679.890000000003</v>
      </c>
    </row>
    <row r="132" spans="1:16" ht="12" customHeight="1" x14ac:dyDescent="0.2"/>
    <row r="133" spans="1:16" ht="12" customHeight="1" x14ac:dyDescent="0.2">
      <c r="B133" s="51"/>
      <c r="C133" s="51"/>
      <c r="D133" s="51"/>
      <c r="E133" s="51"/>
      <c r="F133" s="51"/>
      <c r="G133" s="51"/>
      <c r="H133" s="51"/>
      <c r="I133" s="51"/>
      <c r="J133" s="51"/>
      <c r="K133" s="51"/>
      <c r="L133" s="51"/>
      <c r="M133" s="52"/>
      <c r="N133" s="52"/>
      <c r="O133" s="53"/>
      <c r="P133" s="53"/>
    </row>
    <row r="134" spans="1:16" ht="12" customHeight="1" x14ac:dyDescent="0.2">
      <c r="B134" s="54" t="s">
        <v>121</v>
      </c>
      <c r="C134" s="54"/>
      <c r="D134" s="54"/>
      <c r="E134" s="54"/>
      <c r="F134" s="54"/>
      <c r="G134" s="54"/>
      <c r="H134" s="54"/>
      <c r="I134" s="54"/>
      <c r="J134" s="54"/>
      <c r="K134" s="54"/>
      <c r="L134" s="54"/>
      <c r="O134" s="53"/>
      <c r="P134" s="53"/>
    </row>
    <row r="135" spans="1:16" ht="12" customHeight="1" x14ac:dyDescent="0.2"/>
    <row r="136" spans="1:16" ht="12" customHeight="1" x14ac:dyDescent="0.2"/>
    <row r="137" spans="1:16" ht="12" customHeight="1" x14ac:dyDescent="0.2">
      <c r="B137" s="51"/>
      <c r="C137" s="51"/>
      <c r="D137" s="51"/>
      <c r="E137" s="51"/>
      <c r="F137" s="51"/>
      <c r="G137" s="51"/>
      <c r="H137" s="51"/>
      <c r="I137" s="51"/>
      <c r="J137" s="51"/>
      <c r="K137" s="51"/>
      <c r="L137" s="51"/>
      <c r="M137" s="52"/>
      <c r="N137" s="52"/>
    </row>
    <row r="138" spans="1:16" ht="12" customHeight="1" x14ac:dyDescent="0.2">
      <c r="B138" s="54" t="s">
        <v>122</v>
      </c>
      <c r="C138" s="54"/>
      <c r="D138" s="54"/>
      <c r="E138" s="54"/>
      <c r="F138" s="54"/>
      <c r="G138" s="54"/>
      <c r="H138" s="54"/>
      <c r="I138" s="54"/>
      <c r="J138" s="54"/>
      <c r="K138" s="54"/>
      <c r="L138" s="54"/>
    </row>
    <row r="139" spans="1:16" ht="12" customHeight="1" x14ac:dyDescent="0.2"/>
    <row r="140" spans="1:16" ht="12" customHeight="1" x14ac:dyDescent="0.2"/>
    <row r="141" spans="1:16" ht="12" customHeight="1" x14ac:dyDescent="0.2"/>
    <row r="142" spans="1:16" ht="5.25" customHeight="1" x14ac:dyDescent="0.2"/>
  </sheetData>
  <mergeCells count="24">
    <mergeCell ref="A25:F25"/>
    <mergeCell ref="B133:L133"/>
    <mergeCell ref="B134:L134"/>
    <mergeCell ref="B137:L137"/>
    <mergeCell ref="B138:L138"/>
    <mergeCell ref="G17:I17"/>
    <mergeCell ref="H19:J19"/>
    <mergeCell ref="A22:F24"/>
    <mergeCell ref="G22:G24"/>
    <mergeCell ref="H22:H24"/>
    <mergeCell ref="I22:I24"/>
    <mergeCell ref="J22:J24"/>
    <mergeCell ref="G10:J10"/>
    <mergeCell ref="B12:K12"/>
    <mergeCell ref="G13:I13"/>
    <mergeCell ref="G14:I14"/>
    <mergeCell ref="G15:I15"/>
    <mergeCell ref="G16:I16"/>
    <mergeCell ref="H1:K1"/>
    <mergeCell ref="H2:K2"/>
    <mergeCell ref="G4:J4"/>
    <mergeCell ref="D6:J6"/>
    <mergeCell ref="D7:J7"/>
    <mergeCell ref="G9:J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E1EE7-37E6-4201-93CD-CE3E0343BFAD}">
  <dimension ref="A1:F37"/>
  <sheetViews>
    <sheetView workbookViewId="0">
      <selection sqref="A1:XFD1048576"/>
    </sheetView>
  </sheetViews>
  <sheetFormatPr defaultRowHeight="12.75" x14ac:dyDescent="0.2"/>
  <cols>
    <col min="1" max="1" width="9.42578125" style="58" customWidth="1"/>
    <col min="2" max="2" width="39" style="58" customWidth="1"/>
    <col min="3" max="3" width="3.140625" style="58" customWidth="1"/>
    <col min="4" max="4" width="15.5703125" style="58" customWidth="1"/>
    <col min="5" max="5" width="15.140625" style="58" customWidth="1"/>
    <col min="6" max="256" width="9.140625" style="58"/>
    <col min="257" max="257" width="9.42578125" style="58" customWidth="1"/>
    <col min="258" max="258" width="39" style="58" customWidth="1"/>
    <col min="259" max="259" width="3.140625" style="58" customWidth="1"/>
    <col min="260" max="260" width="15.5703125" style="58" customWidth="1"/>
    <col min="261" max="261" width="15.140625" style="58" customWidth="1"/>
    <col min="262" max="512" width="9.140625" style="58"/>
    <col min="513" max="513" width="9.42578125" style="58" customWidth="1"/>
    <col min="514" max="514" width="39" style="58" customWidth="1"/>
    <col min="515" max="515" width="3.140625" style="58" customWidth="1"/>
    <col min="516" max="516" width="15.5703125" style="58" customWidth="1"/>
    <col min="517" max="517" width="15.140625" style="58" customWidth="1"/>
    <col min="518" max="768" width="9.140625" style="58"/>
    <col min="769" max="769" width="9.42578125" style="58" customWidth="1"/>
    <col min="770" max="770" width="39" style="58" customWidth="1"/>
    <col min="771" max="771" width="3.140625" style="58" customWidth="1"/>
    <col min="772" max="772" width="15.5703125" style="58" customWidth="1"/>
    <col min="773" max="773" width="15.140625" style="58" customWidth="1"/>
    <col min="774" max="1024" width="9.140625" style="58"/>
    <col min="1025" max="1025" width="9.42578125" style="58" customWidth="1"/>
    <col min="1026" max="1026" width="39" style="58" customWidth="1"/>
    <col min="1027" max="1027" width="3.140625" style="58" customWidth="1"/>
    <col min="1028" max="1028" width="15.5703125" style="58" customWidth="1"/>
    <col min="1029" max="1029" width="15.140625" style="58" customWidth="1"/>
    <col min="1030" max="1280" width="9.140625" style="58"/>
    <col min="1281" max="1281" width="9.42578125" style="58" customWidth="1"/>
    <col min="1282" max="1282" width="39" style="58" customWidth="1"/>
    <col min="1283" max="1283" width="3.140625" style="58" customWidth="1"/>
    <col min="1284" max="1284" width="15.5703125" style="58" customWidth="1"/>
    <col min="1285" max="1285" width="15.140625" style="58" customWidth="1"/>
    <col min="1286" max="1536" width="9.140625" style="58"/>
    <col min="1537" max="1537" width="9.42578125" style="58" customWidth="1"/>
    <col min="1538" max="1538" width="39" style="58" customWidth="1"/>
    <col min="1539" max="1539" width="3.140625" style="58" customWidth="1"/>
    <col min="1540" max="1540" width="15.5703125" style="58" customWidth="1"/>
    <col min="1541" max="1541" width="15.140625" style="58" customWidth="1"/>
    <col min="1542" max="1792" width="9.140625" style="58"/>
    <col min="1793" max="1793" width="9.42578125" style="58" customWidth="1"/>
    <col min="1794" max="1794" width="39" style="58" customWidth="1"/>
    <col min="1795" max="1795" width="3.140625" style="58" customWidth="1"/>
    <col min="1796" max="1796" width="15.5703125" style="58" customWidth="1"/>
    <col min="1797" max="1797" width="15.140625" style="58" customWidth="1"/>
    <col min="1798" max="2048" width="9.140625" style="58"/>
    <col min="2049" max="2049" width="9.42578125" style="58" customWidth="1"/>
    <col min="2050" max="2050" width="39" style="58" customWidth="1"/>
    <col min="2051" max="2051" width="3.140625" style="58" customWidth="1"/>
    <col min="2052" max="2052" width="15.5703125" style="58" customWidth="1"/>
    <col min="2053" max="2053" width="15.140625" style="58" customWidth="1"/>
    <col min="2054" max="2304" width="9.140625" style="58"/>
    <col min="2305" max="2305" width="9.42578125" style="58" customWidth="1"/>
    <col min="2306" max="2306" width="39" style="58" customWidth="1"/>
    <col min="2307" max="2307" width="3.140625" style="58" customWidth="1"/>
    <col min="2308" max="2308" width="15.5703125" style="58" customWidth="1"/>
    <col min="2309" max="2309" width="15.140625" style="58" customWidth="1"/>
    <col min="2310" max="2560" width="9.140625" style="58"/>
    <col min="2561" max="2561" width="9.42578125" style="58" customWidth="1"/>
    <col min="2562" max="2562" width="39" style="58" customWidth="1"/>
    <col min="2563" max="2563" width="3.140625" style="58" customWidth="1"/>
    <col min="2564" max="2564" width="15.5703125" style="58" customWidth="1"/>
    <col min="2565" max="2565" width="15.140625" style="58" customWidth="1"/>
    <col min="2566" max="2816" width="9.140625" style="58"/>
    <col min="2817" max="2817" width="9.42578125" style="58" customWidth="1"/>
    <col min="2818" max="2818" width="39" style="58" customWidth="1"/>
    <col min="2819" max="2819" width="3.140625" style="58" customWidth="1"/>
    <col min="2820" max="2820" width="15.5703125" style="58" customWidth="1"/>
    <col min="2821" max="2821" width="15.140625" style="58" customWidth="1"/>
    <col min="2822" max="3072" width="9.140625" style="58"/>
    <col min="3073" max="3073" width="9.42578125" style="58" customWidth="1"/>
    <col min="3074" max="3074" width="39" style="58" customWidth="1"/>
    <col min="3075" max="3075" width="3.140625" style="58" customWidth="1"/>
    <col min="3076" max="3076" width="15.5703125" style="58" customWidth="1"/>
    <col min="3077" max="3077" width="15.140625" style="58" customWidth="1"/>
    <col min="3078" max="3328" width="9.140625" style="58"/>
    <col min="3329" max="3329" width="9.42578125" style="58" customWidth="1"/>
    <col min="3330" max="3330" width="39" style="58" customWidth="1"/>
    <col min="3331" max="3331" width="3.140625" style="58" customWidth="1"/>
    <col min="3332" max="3332" width="15.5703125" style="58" customWidth="1"/>
    <col min="3333" max="3333" width="15.140625" style="58" customWidth="1"/>
    <col min="3334" max="3584" width="9.140625" style="58"/>
    <col min="3585" max="3585" width="9.42578125" style="58" customWidth="1"/>
    <col min="3586" max="3586" width="39" style="58" customWidth="1"/>
    <col min="3587" max="3587" width="3.140625" style="58" customWidth="1"/>
    <col min="3588" max="3588" width="15.5703125" style="58" customWidth="1"/>
    <col min="3589" max="3589" width="15.140625" style="58" customWidth="1"/>
    <col min="3590" max="3840" width="9.140625" style="58"/>
    <col min="3841" max="3841" width="9.42578125" style="58" customWidth="1"/>
    <col min="3842" max="3842" width="39" style="58" customWidth="1"/>
    <col min="3843" max="3843" width="3.140625" style="58" customWidth="1"/>
    <col min="3844" max="3844" width="15.5703125" style="58" customWidth="1"/>
    <col min="3845" max="3845" width="15.140625" style="58" customWidth="1"/>
    <col min="3846" max="4096" width="9.140625" style="58"/>
    <col min="4097" max="4097" width="9.42578125" style="58" customWidth="1"/>
    <col min="4098" max="4098" width="39" style="58" customWidth="1"/>
    <col min="4099" max="4099" width="3.140625" style="58" customWidth="1"/>
    <col min="4100" max="4100" width="15.5703125" style="58" customWidth="1"/>
    <col min="4101" max="4101" width="15.140625" style="58" customWidth="1"/>
    <col min="4102" max="4352" width="9.140625" style="58"/>
    <col min="4353" max="4353" width="9.42578125" style="58" customWidth="1"/>
    <col min="4354" max="4354" width="39" style="58" customWidth="1"/>
    <col min="4355" max="4355" width="3.140625" style="58" customWidth="1"/>
    <col min="4356" max="4356" width="15.5703125" style="58" customWidth="1"/>
    <col min="4357" max="4357" width="15.140625" style="58" customWidth="1"/>
    <col min="4358" max="4608" width="9.140625" style="58"/>
    <col min="4609" max="4609" width="9.42578125" style="58" customWidth="1"/>
    <col min="4610" max="4610" width="39" style="58" customWidth="1"/>
    <col min="4611" max="4611" width="3.140625" style="58" customWidth="1"/>
    <col min="4612" max="4612" width="15.5703125" style="58" customWidth="1"/>
    <col min="4613" max="4613" width="15.140625" style="58" customWidth="1"/>
    <col min="4614" max="4864" width="9.140625" style="58"/>
    <col min="4865" max="4865" width="9.42578125" style="58" customWidth="1"/>
    <col min="4866" max="4866" width="39" style="58" customWidth="1"/>
    <col min="4867" max="4867" width="3.140625" style="58" customWidth="1"/>
    <col min="4868" max="4868" width="15.5703125" style="58" customWidth="1"/>
    <col min="4869" max="4869" width="15.140625" style="58" customWidth="1"/>
    <col min="4870" max="5120" width="9.140625" style="58"/>
    <col min="5121" max="5121" width="9.42578125" style="58" customWidth="1"/>
    <col min="5122" max="5122" width="39" style="58" customWidth="1"/>
    <col min="5123" max="5123" width="3.140625" style="58" customWidth="1"/>
    <col min="5124" max="5124" width="15.5703125" style="58" customWidth="1"/>
    <col min="5125" max="5125" width="15.140625" style="58" customWidth="1"/>
    <col min="5126" max="5376" width="9.140625" style="58"/>
    <col min="5377" max="5377" width="9.42578125" style="58" customWidth="1"/>
    <col min="5378" max="5378" width="39" style="58" customWidth="1"/>
    <col min="5379" max="5379" width="3.140625" style="58" customWidth="1"/>
    <col min="5380" max="5380" width="15.5703125" style="58" customWidth="1"/>
    <col min="5381" max="5381" width="15.140625" style="58" customWidth="1"/>
    <col min="5382" max="5632" width="9.140625" style="58"/>
    <col min="5633" max="5633" width="9.42578125" style="58" customWidth="1"/>
    <col min="5634" max="5634" width="39" style="58" customWidth="1"/>
    <col min="5635" max="5635" width="3.140625" style="58" customWidth="1"/>
    <col min="5636" max="5636" width="15.5703125" style="58" customWidth="1"/>
    <col min="5637" max="5637" width="15.140625" style="58" customWidth="1"/>
    <col min="5638" max="5888" width="9.140625" style="58"/>
    <col min="5889" max="5889" width="9.42578125" style="58" customWidth="1"/>
    <col min="5890" max="5890" width="39" style="58" customWidth="1"/>
    <col min="5891" max="5891" width="3.140625" style="58" customWidth="1"/>
    <col min="5892" max="5892" width="15.5703125" style="58" customWidth="1"/>
    <col min="5893" max="5893" width="15.140625" style="58" customWidth="1"/>
    <col min="5894" max="6144" width="9.140625" style="58"/>
    <col min="6145" max="6145" width="9.42578125" style="58" customWidth="1"/>
    <col min="6146" max="6146" width="39" style="58" customWidth="1"/>
    <col min="6147" max="6147" width="3.140625" style="58" customWidth="1"/>
    <col min="6148" max="6148" width="15.5703125" style="58" customWidth="1"/>
    <col min="6149" max="6149" width="15.140625" style="58" customWidth="1"/>
    <col min="6150" max="6400" width="9.140625" style="58"/>
    <col min="6401" max="6401" width="9.42578125" style="58" customWidth="1"/>
    <col min="6402" max="6402" width="39" style="58" customWidth="1"/>
    <col min="6403" max="6403" width="3.140625" style="58" customWidth="1"/>
    <col min="6404" max="6404" width="15.5703125" style="58" customWidth="1"/>
    <col min="6405" max="6405" width="15.140625" style="58" customWidth="1"/>
    <col min="6406" max="6656" width="9.140625" style="58"/>
    <col min="6657" max="6657" width="9.42578125" style="58" customWidth="1"/>
    <col min="6658" max="6658" width="39" style="58" customWidth="1"/>
    <col min="6659" max="6659" width="3.140625" style="58" customWidth="1"/>
    <col min="6660" max="6660" width="15.5703125" style="58" customWidth="1"/>
    <col min="6661" max="6661" width="15.140625" style="58" customWidth="1"/>
    <col min="6662" max="6912" width="9.140625" style="58"/>
    <col min="6913" max="6913" width="9.42578125" style="58" customWidth="1"/>
    <col min="6914" max="6914" width="39" style="58" customWidth="1"/>
    <col min="6915" max="6915" width="3.140625" style="58" customWidth="1"/>
    <col min="6916" max="6916" width="15.5703125" style="58" customWidth="1"/>
    <col min="6917" max="6917" width="15.140625" style="58" customWidth="1"/>
    <col min="6918" max="7168" width="9.140625" style="58"/>
    <col min="7169" max="7169" width="9.42578125" style="58" customWidth="1"/>
    <col min="7170" max="7170" width="39" style="58" customWidth="1"/>
    <col min="7171" max="7171" width="3.140625" style="58" customWidth="1"/>
    <col min="7172" max="7172" width="15.5703125" style="58" customWidth="1"/>
    <col min="7173" max="7173" width="15.140625" style="58" customWidth="1"/>
    <col min="7174" max="7424" width="9.140625" style="58"/>
    <col min="7425" max="7425" width="9.42578125" style="58" customWidth="1"/>
    <col min="7426" max="7426" width="39" style="58" customWidth="1"/>
    <col min="7427" max="7427" width="3.140625" style="58" customWidth="1"/>
    <col min="7428" max="7428" width="15.5703125" style="58" customWidth="1"/>
    <col min="7429" max="7429" width="15.140625" style="58" customWidth="1"/>
    <col min="7430" max="7680" width="9.140625" style="58"/>
    <col min="7681" max="7681" width="9.42578125" style="58" customWidth="1"/>
    <col min="7682" max="7682" width="39" style="58" customWidth="1"/>
    <col min="7683" max="7683" width="3.140625" style="58" customWidth="1"/>
    <col min="7684" max="7684" width="15.5703125" style="58" customWidth="1"/>
    <col min="7685" max="7685" width="15.140625" style="58" customWidth="1"/>
    <col min="7686" max="7936" width="9.140625" style="58"/>
    <col min="7937" max="7937" width="9.42578125" style="58" customWidth="1"/>
    <col min="7938" max="7938" width="39" style="58" customWidth="1"/>
    <col min="7939" max="7939" width="3.140625" style="58" customWidth="1"/>
    <col min="7940" max="7940" width="15.5703125" style="58" customWidth="1"/>
    <col min="7941" max="7941" width="15.140625" style="58" customWidth="1"/>
    <col min="7942" max="8192" width="9.140625" style="58"/>
    <col min="8193" max="8193" width="9.42578125" style="58" customWidth="1"/>
    <col min="8194" max="8194" width="39" style="58" customWidth="1"/>
    <col min="8195" max="8195" width="3.140625" style="58" customWidth="1"/>
    <col min="8196" max="8196" width="15.5703125" style="58" customWidth="1"/>
    <col min="8197" max="8197" width="15.140625" style="58" customWidth="1"/>
    <col min="8198" max="8448" width="9.140625" style="58"/>
    <col min="8449" max="8449" width="9.42578125" style="58" customWidth="1"/>
    <col min="8450" max="8450" width="39" style="58" customWidth="1"/>
    <col min="8451" max="8451" width="3.140625" style="58" customWidth="1"/>
    <col min="8452" max="8452" width="15.5703125" style="58" customWidth="1"/>
    <col min="8453" max="8453" width="15.140625" style="58" customWidth="1"/>
    <col min="8454" max="8704" width="9.140625" style="58"/>
    <col min="8705" max="8705" width="9.42578125" style="58" customWidth="1"/>
    <col min="8706" max="8706" width="39" style="58" customWidth="1"/>
    <col min="8707" max="8707" width="3.140625" style="58" customWidth="1"/>
    <col min="8708" max="8708" width="15.5703125" style="58" customWidth="1"/>
    <col min="8709" max="8709" width="15.140625" style="58" customWidth="1"/>
    <col min="8710" max="8960" width="9.140625" style="58"/>
    <col min="8961" max="8961" width="9.42578125" style="58" customWidth="1"/>
    <col min="8962" max="8962" width="39" style="58" customWidth="1"/>
    <col min="8963" max="8963" width="3.140625" style="58" customWidth="1"/>
    <col min="8964" max="8964" width="15.5703125" style="58" customWidth="1"/>
    <col min="8965" max="8965" width="15.140625" style="58" customWidth="1"/>
    <col min="8966" max="9216" width="9.140625" style="58"/>
    <col min="9217" max="9217" width="9.42578125" style="58" customWidth="1"/>
    <col min="9218" max="9218" width="39" style="58" customWidth="1"/>
    <col min="9219" max="9219" width="3.140625" style="58" customWidth="1"/>
    <col min="9220" max="9220" width="15.5703125" style="58" customWidth="1"/>
    <col min="9221" max="9221" width="15.140625" style="58" customWidth="1"/>
    <col min="9222" max="9472" width="9.140625" style="58"/>
    <col min="9473" max="9473" width="9.42578125" style="58" customWidth="1"/>
    <col min="9474" max="9474" width="39" style="58" customWidth="1"/>
    <col min="9475" max="9475" width="3.140625" style="58" customWidth="1"/>
    <col min="9476" max="9476" width="15.5703125" style="58" customWidth="1"/>
    <col min="9477" max="9477" width="15.140625" style="58" customWidth="1"/>
    <col min="9478" max="9728" width="9.140625" style="58"/>
    <col min="9729" max="9729" width="9.42578125" style="58" customWidth="1"/>
    <col min="9730" max="9730" width="39" style="58" customWidth="1"/>
    <col min="9731" max="9731" width="3.140625" style="58" customWidth="1"/>
    <col min="9732" max="9732" width="15.5703125" style="58" customWidth="1"/>
    <col min="9733" max="9733" width="15.140625" style="58" customWidth="1"/>
    <col min="9734" max="9984" width="9.140625" style="58"/>
    <col min="9985" max="9985" width="9.42578125" style="58" customWidth="1"/>
    <col min="9986" max="9986" width="39" style="58" customWidth="1"/>
    <col min="9987" max="9987" width="3.140625" style="58" customWidth="1"/>
    <col min="9988" max="9988" width="15.5703125" style="58" customWidth="1"/>
    <col min="9989" max="9989" width="15.140625" style="58" customWidth="1"/>
    <col min="9990" max="10240" width="9.140625" style="58"/>
    <col min="10241" max="10241" width="9.42578125" style="58" customWidth="1"/>
    <col min="10242" max="10242" width="39" style="58" customWidth="1"/>
    <col min="10243" max="10243" width="3.140625" style="58" customWidth="1"/>
    <col min="10244" max="10244" width="15.5703125" style="58" customWidth="1"/>
    <col min="10245" max="10245" width="15.140625" style="58" customWidth="1"/>
    <col min="10246" max="10496" width="9.140625" style="58"/>
    <col min="10497" max="10497" width="9.42578125" style="58" customWidth="1"/>
    <col min="10498" max="10498" width="39" style="58" customWidth="1"/>
    <col min="10499" max="10499" width="3.140625" style="58" customWidth="1"/>
    <col min="10500" max="10500" width="15.5703125" style="58" customWidth="1"/>
    <col min="10501" max="10501" width="15.140625" style="58" customWidth="1"/>
    <col min="10502" max="10752" width="9.140625" style="58"/>
    <col min="10753" max="10753" width="9.42578125" style="58" customWidth="1"/>
    <col min="10754" max="10754" width="39" style="58" customWidth="1"/>
    <col min="10755" max="10755" width="3.140625" style="58" customWidth="1"/>
    <col min="10756" max="10756" width="15.5703125" style="58" customWidth="1"/>
    <col min="10757" max="10757" width="15.140625" style="58" customWidth="1"/>
    <col min="10758" max="11008" width="9.140625" style="58"/>
    <col min="11009" max="11009" width="9.42578125" style="58" customWidth="1"/>
    <col min="11010" max="11010" width="39" style="58" customWidth="1"/>
    <col min="11011" max="11011" width="3.140625" style="58" customWidth="1"/>
    <col min="11012" max="11012" width="15.5703125" style="58" customWidth="1"/>
    <col min="11013" max="11013" width="15.140625" style="58" customWidth="1"/>
    <col min="11014" max="11264" width="9.140625" style="58"/>
    <col min="11265" max="11265" width="9.42578125" style="58" customWidth="1"/>
    <col min="11266" max="11266" width="39" style="58" customWidth="1"/>
    <col min="11267" max="11267" width="3.140625" style="58" customWidth="1"/>
    <col min="11268" max="11268" width="15.5703125" style="58" customWidth="1"/>
    <col min="11269" max="11269" width="15.140625" style="58" customWidth="1"/>
    <col min="11270" max="11520" width="9.140625" style="58"/>
    <col min="11521" max="11521" width="9.42578125" style="58" customWidth="1"/>
    <col min="11522" max="11522" width="39" style="58" customWidth="1"/>
    <col min="11523" max="11523" width="3.140625" style="58" customWidth="1"/>
    <col min="11524" max="11524" width="15.5703125" style="58" customWidth="1"/>
    <col min="11525" max="11525" width="15.140625" style="58" customWidth="1"/>
    <col min="11526" max="11776" width="9.140625" style="58"/>
    <col min="11777" max="11777" width="9.42578125" style="58" customWidth="1"/>
    <col min="11778" max="11778" width="39" style="58" customWidth="1"/>
    <col min="11779" max="11779" width="3.140625" style="58" customWidth="1"/>
    <col min="11780" max="11780" width="15.5703125" style="58" customWidth="1"/>
    <col min="11781" max="11781" width="15.140625" style="58" customWidth="1"/>
    <col min="11782" max="12032" width="9.140625" style="58"/>
    <col min="12033" max="12033" width="9.42578125" style="58" customWidth="1"/>
    <col min="12034" max="12034" width="39" style="58" customWidth="1"/>
    <col min="12035" max="12035" width="3.140625" style="58" customWidth="1"/>
    <col min="12036" max="12036" width="15.5703125" style="58" customWidth="1"/>
    <col min="12037" max="12037" width="15.140625" style="58" customWidth="1"/>
    <col min="12038" max="12288" width="9.140625" style="58"/>
    <col min="12289" max="12289" width="9.42578125" style="58" customWidth="1"/>
    <col min="12290" max="12290" width="39" style="58" customWidth="1"/>
    <col min="12291" max="12291" width="3.140625" style="58" customWidth="1"/>
    <col min="12292" max="12292" width="15.5703125" style="58" customWidth="1"/>
    <col min="12293" max="12293" width="15.140625" style="58" customWidth="1"/>
    <col min="12294" max="12544" width="9.140625" style="58"/>
    <col min="12545" max="12545" width="9.42578125" style="58" customWidth="1"/>
    <col min="12546" max="12546" width="39" style="58" customWidth="1"/>
    <col min="12547" max="12547" width="3.140625" style="58" customWidth="1"/>
    <col min="12548" max="12548" width="15.5703125" style="58" customWidth="1"/>
    <col min="12549" max="12549" width="15.140625" style="58" customWidth="1"/>
    <col min="12550" max="12800" width="9.140625" style="58"/>
    <col min="12801" max="12801" width="9.42578125" style="58" customWidth="1"/>
    <col min="12802" max="12802" width="39" style="58" customWidth="1"/>
    <col min="12803" max="12803" width="3.140625" style="58" customWidth="1"/>
    <col min="12804" max="12804" width="15.5703125" style="58" customWidth="1"/>
    <col min="12805" max="12805" width="15.140625" style="58" customWidth="1"/>
    <col min="12806" max="13056" width="9.140625" style="58"/>
    <col min="13057" max="13057" width="9.42578125" style="58" customWidth="1"/>
    <col min="13058" max="13058" width="39" style="58" customWidth="1"/>
    <col min="13059" max="13059" width="3.140625" style="58" customWidth="1"/>
    <col min="13060" max="13060" width="15.5703125" style="58" customWidth="1"/>
    <col min="13061" max="13061" width="15.140625" style="58" customWidth="1"/>
    <col min="13062" max="13312" width="9.140625" style="58"/>
    <col min="13313" max="13313" width="9.42578125" style="58" customWidth="1"/>
    <col min="13314" max="13314" width="39" style="58" customWidth="1"/>
    <col min="13315" max="13315" width="3.140625" style="58" customWidth="1"/>
    <col min="13316" max="13316" width="15.5703125" style="58" customWidth="1"/>
    <col min="13317" max="13317" width="15.140625" style="58" customWidth="1"/>
    <col min="13318" max="13568" width="9.140625" style="58"/>
    <col min="13569" max="13569" width="9.42578125" style="58" customWidth="1"/>
    <col min="13570" max="13570" width="39" style="58" customWidth="1"/>
    <col min="13571" max="13571" width="3.140625" style="58" customWidth="1"/>
    <col min="13572" max="13572" width="15.5703125" style="58" customWidth="1"/>
    <col min="13573" max="13573" width="15.140625" style="58" customWidth="1"/>
    <col min="13574" max="13824" width="9.140625" style="58"/>
    <col min="13825" max="13825" width="9.42578125" style="58" customWidth="1"/>
    <col min="13826" max="13826" width="39" style="58" customWidth="1"/>
    <col min="13827" max="13827" width="3.140625" style="58" customWidth="1"/>
    <col min="13828" max="13828" width="15.5703125" style="58" customWidth="1"/>
    <col min="13829" max="13829" width="15.140625" style="58" customWidth="1"/>
    <col min="13830" max="14080" width="9.140625" style="58"/>
    <col min="14081" max="14081" width="9.42578125" style="58" customWidth="1"/>
    <col min="14082" max="14082" width="39" style="58" customWidth="1"/>
    <col min="14083" max="14083" width="3.140625" style="58" customWidth="1"/>
    <col min="14084" max="14084" width="15.5703125" style="58" customWidth="1"/>
    <col min="14085" max="14085" width="15.140625" style="58" customWidth="1"/>
    <col min="14086" max="14336" width="9.140625" style="58"/>
    <col min="14337" max="14337" width="9.42578125" style="58" customWidth="1"/>
    <col min="14338" max="14338" width="39" style="58" customWidth="1"/>
    <col min="14339" max="14339" width="3.140625" style="58" customWidth="1"/>
    <col min="14340" max="14340" width="15.5703125" style="58" customWidth="1"/>
    <col min="14341" max="14341" width="15.140625" style="58" customWidth="1"/>
    <col min="14342" max="14592" width="9.140625" style="58"/>
    <col min="14593" max="14593" width="9.42578125" style="58" customWidth="1"/>
    <col min="14594" max="14594" width="39" style="58" customWidth="1"/>
    <col min="14595" max="14595" width="3.140625" style="58" customWidth="1"/>
    <col min="14596" max="14596" width="15.5703125" style="58" customWidth="1"/>
    <col min="14597" max="14597" width="15.140625" style="58" customWidth="1"/>
    <col min="14598" max="14848" width="9.140625" style="58"/>
    <col min="14849" max="14849" width="9.42578125" style="58" customWidth="1"/>
    <col min="14850" max="14850" width="39" style="58" customWidth="1"/>
    <col min="14851" max="14851" width="3.140625" style="58" customWidth="1"/>
    <col min="14852" max="14852" width="15.5703125" style="58" customWidth="1"/>
    <col min="14853" max="14853" width="15.140625" style="58" customWidth="1"/>
    <col min="14854" max="15104" width="9.140625" style="58"/>
    <col min="15105" max="15105" width="9.42578125" style="58" customWidth="1"/>
    <col min="15106" max="15106" width="39" style="58" customWidth="1"/>
    <col min="15107" max="15107" width="3.140625" style="58" customWidth="1"/>
    <col min="15108" max="15108" width="15.5703125" style="58" customWidth="1"/>
    <col min="15109" max="15109" width="15.140625" style="58" customWidth="1"/>
    <col min="15110" max="15360" width="9.140625" style="58"/>
    <col min="15361" max="15361" width="9.42578125" style="58" customWidth="1"/>
    <col min="15362" max="15362" width="39" style="58" customWidth="1"/>
    <col min="15363" max="15363" width="3.140625" style="58" customWidth="1"/>
    <col min="15364" max="15364" width="15.5703125" style="58" customWidth="1"/>
    <col min="15365" max="15365" width="15.140625" style="58" customWidth="1"/>
    <col min="15366" max="15616" width="9.140625" style="58"/>
    <col min="15617" max="15617" width="9.42578125" style="58" customWidth="1"/>
    <col min="15618" max="15618" width="39" style="58" customWidth="1"/>
    <col min="15619" max="15619" width="3.140625" style="58" customWidth="1"/>
    <col min="15620" max="15620" width="15.5703125" style="58" customWidth="1"/>
    <col min="15621" max="15621" width="15.140625" style="58" customWidth="1"/>
    <col min="15622" max="15872" width="9.140625" style="58"/>
    <col min="15873" max="15873" width="9.42578125" style="58" customWidth="1"/>
    <col min="15874" max="15874" width="39" style="58" customWidth="1"/>
    <col min="15875" max="15875" width="3.140625" style="58" customWidth="1"/>
    <col min="15876" max="15876" width="15.5703125" style="58" customWidth="1"/>
    <col min="15877" max="15877" width="15.140625" style="58" customWidth="1"/>
    <col min="15878" max="16128" width="9.140625" style="58"/>
    <col min="16129" max="16129" width="9.42578125" style="58" customWidth="1"/>
    <col min="16130" max="16130" width="39" style="58" customWidth="1"/>
    <col min="16131" max="16131" width="3.140625" style="58" customWidth="1"/>
    <col min="16132" max="16132" width="15.5703125" style="58" customWidth="1"/>
    <col min="16133" max="16133" width="15.140625" style="58" customWidth="1"/>
    <col min="16134" max="16384" width="9.140625" style="58"/>
  </cols>
  <sheetData>
    <row r="1" spans="1:6" x14ac:dyDescent="0.2">
      <c r="A1" s="55"/>
      <c r="B1" s="56"/>
      <c r="C1" s="57"/>
      <c r="D1" s="57"/>
      <c r="E1" s="55"/>
    </row>
    <row r="2" spans="1:6" x14ac:dyDescent="0.2">
      <c r="A2" s="55"/>
      <c r="B2" s="59" t="s">
        <v>123</v>
      </c>
      <c r="C2" s="60"/>
      <c r="D2" s="60"/>
      <c r="E2" s="55"/>
    </row>
    <row r="3" spans="1:6" x14ac:dyDescent="0.2">
      <c r="A3" s="55"/>
      <c r="B3" s="59" t="s">
        <v>124</v>
      </c>
      <c r="C3" s="60"/>
      <c r="D3" s="60"/>
      <c r="E3" s="60"/>
    </row>
    <row r="4" spans="1:6" x14ac:dyDescent="0.2">
      <c r="A4" s="55"/>
      <c r="B4" s="61" t="s">
        <v>125</v>
      </c>
      <c r="C4" s="62"/>
      <c r="D4" s="62"/>
      <c r="E4" s="62"/>
    </row>
    <row r="5" spans="1:6" x14ac:dyDescent="0.2">
      <c r="A5" s="63"/>
      <c r="B5" s="63"/>
      <c r="C5" s="64"/>
      <c r="D5" s="65" t="s">
        <v>126</v>
      </c>
      <c r="E5" s="66"/>
      <c r="F5" s="67" t="s">
        <v>12</v>
      </c>
    </row>
    <row r="6" spans="1:6" x14ac:dyDescent="0.2">
      <c r="A6" s="68"/>
      <c r="B6" s="68"/>
      <c r="C6" s="68"/>
      <c r="D6" s="69"/>
      <c r="E6" s="70" t="s">
        <v>127</v>
      </c>
    </row>
    <row r="7" spans="1:6" x14ac:dyDescent="0.2">
      <c r="A7" s="71" t="s">
        <v>128</v>
      </c>
      <c r="B7" s="72" t="s">
        <v>129</v>
      </c>
      <c r="C7" s="72" t="s">
        <v>16</v>
      </c>
      <c r="D7" s="72" t="s">
        <v>130</v>
      </c>
      <c r="E7" s="73" t="s">
        <v>18</v>
      </c>
    </row>
    <row r="8" spans="1:6" x14ac:dyDescent="0.2">
      <c r="A8" s="74"/>
      <c r="B8" s="75"/>
      <c r="C8" s="75"/>
      <c r="D8" s="76"/>
      <c r="E8" s="77"/>
    </row>
    <row r="9" spans="1:6" x14ac:dyDescent="0.2">
      <c r="A9" s="78">
        <v>1</v>
      </c>
      <c r="B9" s="79" t="s">
        <v>131</v>
      </c>
      <c r="C9" s="78">
        <v>3</v>
      </c>
      <c r="D9" s="78">
        <v>4</v>
      </c>
      <c r="E9" s="80">
        <v>5</v>
      </c>
    </row>
    <row r="10" spans="1:6" x14ac:dyDescent="0.2">
      <c r="A10" s="81">
        <v>1</v>
      </c>
      <c r="B10" s="82" t="s">
        <v>132</v>
      </c>
      <c r="C10" s="83">
        <v>1</v>
      </c>
      <c r="D10" s="84">
        <v>3418.6</v>
      </c>
      <c r="E10" s="85">
        <v>2705.9</v>
      </c>
    </row>
    <row r="11" spans="1:6" x14ac:dyDescent="0.2">
      <c r="A11" s="86">
        <v>2</v>
      </c>
      <c r="B11" s="87" t="s">
        <v>133</v>
      </c>
      <c r="C11" s="88">
        <v>2</v>
      </c>
      <c r="D11" s="89">
        <v>24.8</v>
      </c>
      <c r="E11" s="47">
        <v>21.8</v>
      </c>
    </row>
    <row r="12" spans="1:6" s="64" customFormat="1" x14ac:dyDescent="0.2">
      <c r="A12" s="86">
        <v>3</v>
      </c>
      <c r="B12" s="87" t="s">
        <v>134</v>
      </c>
      <c r="C12" s="88">
        <v>3</v>
      </c>
      <c r="D12" s="89">
        <v>643.20000000000005</v>
      </c>
      <c r="E12" s="47">
        <v>572.5</v>
      </c>
    </row>
    <row r="13" spans="1:6" s="64" customFormat="1" x14ac:dyDescent="0.2">
      <c r="A13" s="86">
        <v>4</v>
      </c>
      <c r="B13" s="87" t="s">
        <v>135</v>
      </c>
      <c r="C13" s="88">
        <v>4</v>
      </c>
      <c r="D13" s="89">
        <v>3716.2</v>
      </c>
      <c r="E13" s="47">
        <v>2725.4</v>
      </c>
    </row>
    <row r="14" spans="1:6" s="64" customFormat="1" x14ac:dyDescent="0.2">
      <c r="A14" s="86">
        <v>5</v>
      </c>
      <c r="B14" s="87" t="s">
        <v>136</v>
      </c>
      <c r="C14" s="88">
        <v>5</v>
      </c>
      <c r="D14" s="89">
        <v>961.1</v>
      </c>
      <c r="E14" s="47">
        <v>696.8</v>
      </c>
    </row>
    <row r="15" spans="1:6" s="64" customFormat="1" x14ac:dyDescent="0.2">
      <c r="A15" s="86">
        <v>6</v>
      </c>
      <c r="B15" s="87" t="s">
        <v>137</v>
      </c>
      <c r="C15" s="88">
        <v>6</v>
      </c>
      <c r="D15" s="89">
        <v>1010.6</v>
      </c>
      <c r="E15" s="47">
        <v>483</v>
      </c>
    </row>
    <row r="16" spans="1:6" s="64" customFormat="1" x14ac:dyDescent="0.2">
      <c r="A16" s="86">
        <v>7</v>
      </c>
      <c r="B16" s="87" t="s">
        <v>138</v>
      </c>
      <c r="C16" s="88">
        <v>7</v>
      </c>
      <c r="D16" s="89">
        <v>279.60000000000002</v>
      </c>
      <c r="E16" s="47">
        <v>255.8</v>
      </c>
    </row>
    <row r="17" spans="1:6" s="64" customFormat="1" x14ac:dyDescent="0.2">
      <c r="A17" s="86">
        <v>8</v>
      </c>
      <c r="B17" s="87" t="s">
        <v>139</v>
      </c>
      <c r="C17" s="88">
        <v>8</v>
      </c>
      <c r="D17" s="89">
        <v>2798.8</v>
      </c>
      <c r="E17" s="47">
        <v>2414.6999999999998</v>
      </c>
    </row>
    <row r="18" spans="1:6" s="64" customFormat="1" x14ac:dyDescent="0.2">
      <c r="A18" s="86">
        <v>9</v>
      </c>
      <c r="B18" s="87" t="s">
        <v>140</v>
      </c>
      <c r="C18" s="88">
        <v>9</v>
      </c>
      <c r="D18" s="89">
        <v>12567.2</v>
      </c>
      <c r="E18" s="47">
        <v>10263.799999999999</v>
      </c>
    </row>
    <row r="19" spans="1:6" s="64" customFormat="1" x14ac:dyDescent="0.2">
      <c r="A19" s="86">
        <v>10</v>
      </c>
      <c r="B19" s="87" t="s">
        <v>141</v>
      </c>
      <c r="C19" s="88">
        <v>10</v>
      </c>
      <c r="D19" s="89">
        <v>8016.2</v>
      </c>
      <c r="E19" s="47">
        <v>7398.7</v>
      </c>
    </row>
    <row r="20" spans="1:6" s="64" customFormat="1" x14ac:dyDescent="0.2">
      <c r="A20" s="90"/>
      <c r="B20" s="91" t="s">
        <v>142</v>
      </c>
      <c r="C20" s="92">
        <v>11</v>
      </c>
      <c r="D20" s="44">
        <f>D10+D11+D12+D13+D14+D15+D16+D17+D18+D19</f>
        <v>33436.300000000003</v>
      </c>
      <c r="E20" s="44">
        <f>E10+E11+E12+E13+E14+E15+E16+E17+E18+E19</f>
        <v>27538.400000000001</v>
      </c>
    </row>
    <row r="21" spans="1:6" s="64" customFormat="1" ht="96" x14ac:dyDescent="0.2">
      <c r="A21" s="90"/>
      <c r="B21" s="91" t="s">
        <v>143</v>
      </c>
      <c r="C21" s="92">
        <v>12</v>
      </c>
      <c r="D21" s="49">
        <v>129.5</v>
      </c>
      <c r="E21" s="49">
        <v>0</v>
      </c>
    </row>
    <row r="22" spans="1:6" s="64" customFormat="1" ht="24" x14ac:dyDescent="0.2">
      <c r="A22" s="90"/>
      <c r="B22" s="93" t="s">
        <v>144</v>
      </c>
      <c r="C22" s="88">
        <v>13</v>
      </c>
      <c r="D22" s="89">
        <v>206.8</v>
      </c>
      <c r="E22" s="49">
        <v>75</v>
      </c>
    </row>
    <row r="23" spans="1:6" s="64" customFormat="1" ht="24" x14ac:dyDescent="0.2">
      <c r="A23" s="90"/>
      <c r="B23" s="93" t="s">
        <v>145</v>
      </c>
      <c r="C23" s="88">
        <v>14</v>
      </c>
      <c r="D23" s="89">
        <v>499</v>
      </c>
      <c r="E23" s="49">
        <v>459</v>
      </c>
    </row>
    <row r="24" spans="1:6" s="64" customFormat="1" x14ac:dyDescent="0.2">
      <c r="A24" s="90"/>
      <c r="B24" s="91" t="s">
        <v>146</v>
      </c>
      <c r="C24" s="92">
        <v>15</v>
      </c>
      <c r="D24" s="94">
        <f>D20+D22+D23</f>
        <v>34142.100000000006</v>
      </c>
      <c r="E24" s="94">
        <f>E20+E22+E23</f>
        <v>28072.400000000001</v>
      </c>
    </row>
    <row r="25" spans="1:6" s="64" customFormat="1" ht="24" x14ac:dyDescent="0.2">
      <c r="A25" s="90"/>
      <c r="B25" s="91" t="s">
        <v>147</v>
      </c>
      <c r="C25" s="92">
        <v>16</v>
      </c>
      <c r="D25" s="95" t="s">
        <v>148</v>
      </c>
      <c r="E25" s="44">
        <f>E26+E28+E29</f>
        <v>1607.5</v>
      </c>
    </row>
    <row r="26" spans="1:6" s="64" customFormat="1" x14ac:dyDescent="0.2">
      <c r="A26" s="90"/>
      <c r="B26" s="93" t="s">
        <v>149</v>
      </c>
      <c r="C26" s="96">
        <v>17</v>
      </c>
      <c r="D26" s="97" t="s">
        <v>148</v>
      </c>
      <c r="E26" s="49">
        <v>1607.5</v>
      </c>
    </row>
    <row r="27" spans="1:6" s="64" customFormat="1" ht="24" x14ac:dyDescent="0.2">
      <c r="A27" s="90"/>
      <c r="B27" s="93" t="s">
        <v>150</v>
      </c>
      <c r="C27" s="96">
        <v>18</v>
      </c>
      <c r="D27" s="97" t="s">
        <v>148</v>
      </c>
      <c r="E27" s="49"/>
    </row>
    <row r="28" spans="1:6" s="64" customFormat="1" x14ac:dyDescent="0.2">
      <c r="A28" s="90"/>
      <c r="B28" s="93" t="s">
        <v>151</v>
      </c>
      <c r="C28" s="96">
        <v>19</v>
      </c>
      <c r="D28" s="97" t="s">
        <v>148</v>
      </c>
      <c r="E28" s="49"/>
    </row>
    <row r="29" spans="1:6" s="64" customFormat="1" ht="24" x14ac:dyDescent="0.2">
      <c r="A29" s="90"/>
      <c r="B29" s="93" t="s">
        <v>152</v>
      </c>
      <c r="C29" s="96">
        <v>20</v>
      </c>
      <c r="D29" s="97" t="s">
        <v>148</v>
      </c>
      <c r="E29" s="49"/>
    </row>
    <row r="30" spans="1:6" s="64" customFormat="1" x14ac:dyDescent="0.2">
      <c r="A30" s="98"/>
      <c r="B30" s="99"/>
      <c r="C30" s="100"/>
      <c r="D30" s="101"/>
      <c r="E30" s="102"/>
    </row>
    <row r="31" spans="1:6" x14ac:dyDescent="0.2">
      <c r="A31" s="103" t="s">
        <v>153</v>
      </c>
      <c r="B31" s="103"/>
      <c r="C31" s="103"/>
      <c r="D31" s="103"/>
      <c r="E31" s="103"/>
      <c r="F31" s="103"/>
    </row>
    <row r="32" spans="1:6" x14ac:dyDescent="0.2">
      <c r="A32" s="104"/>
      <c r="B32" s="104"/>
      <c r="C32" s="104"/>
      <c r="D32" s="104"/>
      <c r="E32" s="104"/>
    </row>
    <row r="33" spans="1:6" x14ac:dyDescent="0.2">
      <c r="A33" s="105"/>
      <c r="B33" s="105"/>
      <c r="C33" s="105"/>
      <c r="D33" s="105"/>
      <c r="E33" s="105"/>
      <c r="F33" s="105"/>
    </row>
    <row r="34" spans="1:6" x14ac:dyDescent="0.2">
      <c r="A34" s="106" t="s">
        <v>154</v>
      </c>
      <c r="B34" s="106"/>
      <c r="C34" s="106"/>
      <c r="D34" s="106"/>
      <c r="E34" s="106"/>
      <c r="F34" s="106"/>
    </row>
    <row r="35" spans="1:6" x14ac:dyDescent="0.2">
      <c r="A35" s="104"/>
      <c r="B35" s="104"/>
      <c r="C35" s="104"/>
      <c r="D35" s="104"/>
      <c r="E35" s="104"/>
    </row>
    <row r="36" spans="1:6" x14ac:dyDescent="0.2">
      <c r="A36" s="105"/>
      <c r="B36" s="105"/>
      <c r="C36" s="105"/>
      <c r="D36" s="105"/>
      <c r="E36" s="105"/>
      <c r="F36" s="105"/>
    </row>
    <row r="37" spans="1:6" x14ac:dyDescent="0.2">
      <c r="A37" s="107" t="s">
        <v>155</v>
      </c>
      <c r="B37" s="107"/>
      <c r="C37" s="107"/>
      <c r="D37" s="107"/>
      <c r="E37" s="107"/>
      <c r="F37" s="107"/>
    </row>
  </sheetData>
  <mergeCells count="14">
    <mergeCell ref="A31:F31"/>
    <mergeCell ref="A33:F33"/>
    <mergeCell ref="A34:F34"/>
    <mergeCell ref="A36:F36"/>
    <mergeCell ref="A37:F37"/>
    <mergeCell ref="B2:D2"/>
    <mergeCell ref="B3:E3"/>
    <mergeCell ref="B4:E4"/>
    <mergeCell ref="D5:E5"/>
    <mergeCell ref="A7:A8"/>
    <mergeCell ref="B7:B8"/>
    <mergeCell ref="C7:C8"/>
    <mergeCell ref="D7:D8"/>
    <mergeCell ref="E7:E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0F754-0689-4BDB-8952-C846557DFFE7}">
  <dimension ref="A1:N153"/>
  <sheetViews>
    <sheetView tabSelected="1" workbookViewId="0">
      <selection activeCell="P40" sqref="P40"/>
    </sheetView>
  </sheetViews>
  <sheetFormatPr defaultRowHeight="12" x14ac:dyDescent="0.2"/>
  <cols>
    <col min="1" max="3" width="2.5703125" style="1" customWidth="1"/>
    <col min="4" max="5" width="2.7109375" style="1" customWidth="1"/>
    <col min="6" max="6" width="2.42578125" style="1" customWidth="1"/>
    <col min="7" max="7" width="25.7109375" style="1" customWidth="1"/>
    <col min="8" max="8" width="3.7109375" style="1" customWidth="1"/>
    <col min="9" max="10" width="14.140625" style="1" customWidth="1"/>
    <col min="11" max="11" width="4.140625" style="1" customWidth="1"/>
    <col min="12" max="12" width="4.42578125" style="1" customWidth="1"/>
    <col min="13" max="13" width="4.140625" style="1" customWidth="1"/>
    <col min="14" max="14" width="4.7109375" style="1" customWidth="1"/>
    <col min="15" max="256" width="9.140625" style="1"/>
    <col min="257" max="259" width="2.5703125" style="1" customWidth="1"/>
    <col min="260" max="261" width="2.7109375" style="1" customWidth="1"/>
    <col min="262" max="262" width="2.42578125" style="1" customWidth="1"/>
    <col min="263" max="263" width="25.7109375" style="1" customWidth="1"/>
    <col min="264" max="264" width="3.7109375" style="1" customWidth="1"/>
    <col min="265" max="266" width="14.140625" style="1" customWidth="1"/>
    <col min="267" max="267" width="4.140625" style="1" customWidth="1"/>
    <col min="268" max="268" width="4.42578125" style="1" customWidth="1"/>
    <col min="269" max="269" width="4.140625" style="1" customWidth="1"/>
    <col min="270" max="270" width="4.7109375" style="1" customWidth="1"/>
    <col min="271" max="512" width="9.140625" style="1"/>
    <col min="513" max="515" width="2.5703125" style="1" customWidth="1"/>
    <col min="516" max="517" width="2.7109375" style="1" customWidth="1"/>
    <col min="518" max="518" width="2.42578125" style="1" customWidth="1"/>
    <col min="519" max="519" width="25.7109375" style="1" customWidth="1"/>
    <col min="520" max="520" width="3.7109375" style="1" customWidth="1"/>
    <col min="521" max="522" width="14.140625" style="1" customWidth="1"/>
    <col min="523" max="523" width="4.140625" style="1" customWidth="1"/>
    <col min="524" max="524" width="4.42578125" style="1" customWidth="1"/>
    <col min="525" max="525" width="4.140625" style="1" customWidth="1"/>
    <col min="526" max="526" width="4.7109375" style="1" customWidth="1"/>
    <col min="527" max="768" width="9.140625" style="1"/>
    <col min="769" max="771" width="2.5703125" style="1" customWidth="1"/>
    <col min="772" max="773" width="2.7109375" style="1" customWidth="1"/>
    <col min="774" max="774" width="2.42578125" style="1" customWidth="1"/>
    <col min="775" max="775" width="25.7109375" style="1" customWidth="1"/>
    <col min="776" max="776" width="3.7109375" style="1" customWidth="1"/>
    <col min="777" max="778" width="14.140625" style="1" customWidth="1"/>
    <col min="779" max="779" width="4.140625" style="1" customWidth="1"/>
    <col min="780" max="780" width="4.42578125" style="1" customWidth="1"/>
    <col min="781" max="781" width="4.140625" style="1" customWidth="1"/>
    <col min="782" max="782" width="4.7109375" style="1" customWidth="1"/>
    <col min="783" max="1024" width="9.140625" style="1"/>
    <col min="1025" max="1027" width="2.5703125" style="1" customWidth="1"/>
    <col min="1028" max="1029" width="2.7109375" style="1" customWidth="1"/>
    <col min="1030" max="1030" width="2.42578125" style="1" customWidth="1"/>
    <col min="1031" max="1031" width="25.7109375" style="1" customWidth="1"/>
    <col min="1032" max="1032" width="3.7109375" style="1" customWidth="1"/>
    <col min="1033" max="1034" width="14.140625" style="1" customWidth="1"/>
    <col min="1035" max="1035" width="4.140625" style="1" customWidth="1"/>
    <col min="1036" max="1036" width="4.42578125" style="1" customWidth="1"/>
    <col min="1037" max="1037" width="4.140625" style="1" customWidth="1"/>
    <col min="1038" max="1038" width="4.7109375" style="1" customWidth="1"/>
    <col min="1039" max="1280" width="9.140625" style="1"/>
    <col min="1281" max="1283" width="2.5703125" style="1" customWidth="1"/>
    <col min="1284" max="1285" width="2.7109375" style="1" customWidth="1"/>
    <col min="1286" max="1286" width="2.42578125" style="1" customWidth="1"/>
    <col min="1287" max="1287" width="25.7109375" style="1" customWidth="1"/>
    <col min="1288" max="1288" width="3.7109375" style="1" customWidth="1"/>
    <col min="1289" max="1290" width="14.140625" style="1" customWidth="1"/>
    <col min="1291" max="1291" width="4.140625" style="1" customWidth="1"/>
    <col min="1292" max="1292" width="4.42578125" style="1" customWidth="1"/>
    <col min="1293" max="1293" width="4.140625" style="1" customWidth="1"/>
    <col min="1294" max="1294" width="4.7109375" style="1" customWidth="1"/>
    <col min="1295" max="1536" width="9.140625" style="1"/>
    <col min="1537" max="1539" width="2.5703125" style="1" customWidth="1"/>
    <col min="1540" max="1541" width="2.7109375" style="1" customWidth="1"/>
    <col min="1542" max="1542" width="2.42578125" style="1" customWidth="1"/>
    <col min="1543" max="1543" width="25.7109375" style="1" customWidth="1"/>
    <col min="1544" max="1544" width="3.7109375" style="1" customWidth="1"/>
    <col min="1545" max="1546" width="14.140625" style="1" customWidth="1"/>
    <col min="1547" max="1547" width="4.140625" style="1" customWidth="1"/>
    <col min="1548" max="1548" width="4.42578125" style="1" customWidth="1"/>
    <col min="1549" max="1549" width="4.140625" style="1" customWidth="1"/>
    <col min="1550" max="1550" width="4.7109375" style="1" customWidth="1"/>
    <col min="1551" max="1792" width="9.140625" style="1"/>
    <col min="1793" max="1795" width="2.5703125" style="1" customWidth="1"/>
    <col min="1796" max="1797" width="2.7109375" style="1" customWidth="1"/>
    <col min="1798" max="1798" width="2.42578125" style="1" customWidth="1"/>
    <col min="1799" max="1799" width="25.7109375" style="1" customWidth="1"/>
    <col min="1800" max="1800" width="3.7109375" style="1" customWidth="1"/>
    <col min="1801" max="1802" width="14.140625" style="1" customWidth="1"/>
    <col min="1803" max="1803" width="4.140625" style="1" customWidth="1"/>
    <col min="1804" max="1804" width="4.42578125" style="1" customWidth="1"/>
    <col min="1805" max="1805" width="4.140625" style="1" customWidth="1"/>
    <col min="1806" max="1806" width="4.7109375" style="1" customWidth="1"/>
    <col min="1807" max="2048" width="9.140625" style="1"/>
    <col min="2049" max="2051" width="2.5703125" style="1" customWidth="1"/>
    <col min="2052" max="2053" width="2.7109375" style="1" customWidth="1"/>
    <col min="2054" max="2054" width="2.42578125" style="1" customWidth="1"/>
    <col min="2055" max="2055" width="25.7109375" style="1" customWidth="1"/>
    <col min="2056" max="2056" width="3.7109375" style="1" customWidth="1"/>
    <col min="2057" max="2058" width="14.140625" style="1" customWidth="1"/>
    <col min="2059" max="2059" width="4.140625" style="1" customWidth="1"/>
    <col min="2060" max="2060" width="4.42578125" style="1" customWidth="1"/>
    <col min="2061" max="2061" width="4.140625" style="1" customWidth="1"/>
    <col min="2062" max="2062" width="4.7109375" style="1" customWidth="1"/>
    <col min="2063" max="2304" width="9.140625" style="1"/>
    <col min="2305" max="2307" width="2.5703125" style="1" customWidth="1"/>
    <col min="2308" max="2309" width="2.7109375" style="1" customWidth="1"/>
    <col min="2310" max="2310" width="2.42578125" style="1" customWidth="1"/>
    <col min="2311" max="2311" width="25.7109375" style="1" customWidth="1"/>
    <col min="2312" max="2312" width="3.7109375" style="1" customWidth="1"/>
    <col min="2313" max="2314" width="14.140625" style="1" customWidth="1"/>
    <col min="2315" max="2315" width="4.140625" style="1" customWidth="1"/>
    <col min="2316" max="2316" width="4.42578125" style="1" customWidth="1"/>
    <col min="2317" max="2317" width="4.140625" style="1" customWidth="1"/>
    <col min="2318" max="2318" width="4.7109375" style="1" customWidth="1"/>
    <col min="2319" max="2560" width="9.140625" style="1"/>
    <col min="2561" max="2563" width="2.5703125" style="1" customWidth="1"/>
    <col min="2564" max="2565" width="2.7109375" style="1" customWidth="1"/>
    <col min="2566" max="2566" width="2.42578125" style="1" customWidth="1"/>
    <col min="2567" max="2567" width="25.7109375" style="1" customWidth="1"/>
    <col min="2568" max="2568" width="3.7109375" style="1" customWidth="1"/>
    <col min="2569" max="2570" width="14.140625" style="1" customWidth="1"/>
    <col min="2571" max="2571" width="4.140625" style="1" customWidth="1"/>
    <col min="2572" max="2572" width="4.42578125" style="1" customWidth="1"/>
    <col min="2573" max="2573" width="4.140625" style="1" customWidth="1"/>
    <col min="2574" max="2574" width="4.7109375" style="1" customWidth="1"/>
    <col min="2575" max="2816" width="9.140625" style="1"/>
    <col min="2817" max="2819" width="2.5703125" style="1" customWidth="1"/>
    <col min="2820" max="2821" width="2.7109375" style="1" customWidth="1"/>
    <col min="2822" max="2822" width="2.42578125" style="1" customWidth="1"/>
    <col min="2823" max="2823" width="25.7109375" style="1" customWidth="1"/>
    <col min="2824" max="2824" width="3.7109375" style="1" customWidth="1"/>
    <col min="2825" max="2826" width="14.140625" style="1" customWidth="1"/>
    <col min="2827" max="2827" width="4.140625" style="1" customWidth="1"/>
    <col min="2828" max="2828" width="4.42578125" style="1" customWidth="1"/>
    <col min="2829" max="2829" width="4.140625" style="1" customWidth="1"/>
    <col min="2830" max="2830" width="4.7109375" style="1" customWidth="1"/>
    <col min="2831" max="3072" width="9.140625" style="1"/>
    <col min="3073" max="3075" width="2.5703125" style="1" customWidth="1"/>
    <col min="3076" max="3077" width="2.7109375" style="1" customWidth="1"/>
    <col min="3078" max="3078" width="2.42578125" style="1" customWidth="1"/>
    <col min="3079" max="3079" width="25.7109375" style="1" customWidth="1"/>
    <col min="3080" max="3080" width="3.7109375" style="1" customWidth="1"/>
    <col min="3081" max="3082" width="14.140625" style="1" customWidth="1"/>
    <col min="3083" max="3083" width="4.140625" style="1" customWidth="1"/>
    <col min="3084" max="3084" width="4.42578125" style="1" customWidth="1"/>
    <col min="3085" max="3085" width="4.140625" style="1" customWidth="1"/>
    <col min="3086" max="3086" width="4.7109375" style="1" customWidth="1"/>
    <col min="3087" max="3328" width="9.140625" style="1"/>
    <col min="3329" max="3331" width="2.5703125" style="1" customWidth="1"/>
    <col min="3332" max="3333" width="2.7109375" style="1" customWidth="1"/>
    <col min="3334" max="3334" width="2.42578125" style="1" customWidth="1"/>
    <col min="3335" max="3335" width="25.7109375" style="1" customWidth="1"/>
    <col min="3336" max="3336" width="3.7109375" style="1" customWidth="1"/>
    <col min="3337" max="3338" width="14.140625" style="1" customWidth="1"/>
    <col min="3339" max="3339" width="4.140625" style="1" customWidth="1"/>
    <col min="3340" max="3340" width="4.42578125" style="1" customWidth="1"/>
    <col min="3341" max="3341" width="4.140625" style="1" customWidth="1"/>
    <col min="3342" max="3342" width="4.7109375" style="1" customWidth="1"/>
    <col min="3343" max="3584" width="9.140625" style="1"/>
    <col min="3585" max="3587" width="2.5703125" style="1" customWidth="1"/>
    <col min="3588" max="3589" width="2.7109375" style="1" customWidth="1"/>
    <col min="3590" max="3590" width="2.42578125" style="1" customWidth="1"/>
    <col min="3591" max="3591" width="25.7109375" style="1" customWidth="1"/>
    <col min="3592" max="3592" width="3.7109375" style="1" customWidth="1"/>
    <col min="3593" max="3594" width="14.140625" style="1" customWidth="1"/>
    <col min="3595" max="3595" width="4.140625" style="1" customWidth="1"/>
    <col min="3596" max="3596" width="4.42578125" style="1" customWidth="1"/>
    <col min="3597" max="3597" width="4.140625" style="1" customWidth="1"/>
    <col min="3598" max="3598" width="4.7109375" style="1" customWidth="1"/>
    <col min="3599" max="3840" width="9.140625" style="1"/>
    <col min="3841" max="3843" width="2.5703125" style="1" customWidth="1"/>
    <col min="3844" max="3845" width="2.7109375" style="1" customWidth="1"/>
    <col min="3846" max="3846" width="2.42578125" style="1" customWidth="1"/>
    <col min="3847" max="3847" width="25.7109375" style="1" customWidth="1"/>
    <col min="3848" max="3848" width="3.7109375" style="1" customWidth="1"/>
    <col min="3849" max="3850" width="14.140625" style="1" customWidth="1"/>
    <col min="3851" max="3851" width="4.140625" style="1" customWidth="1"/>
    <col min="3852" max="3852" width="4.42578125" style="1" customWidth="1"/>
    <col min="3853" max="3853" width="4.140625" style="1" customWidth="1"/>
    <col min="3854" max="3854" width="4.7109375" style="1" customWidth="1"/>
    <col min="3855" max="4096" width="9.140625" style="1"/>
    <col min="4097" max="4099" width="2.5703125" style="1" customWidth="1"/>
    <col min="4100" max="4101" width="2.7109375" style="1" customWidth="1"/>
    <col min="4102" max="4102" width="2.42578125" style="1" customWidth="1"/>
    <col min="4103" max="4103" width="25.7109375" style="1" customWidth="1"/>
    <col min="4104" max="4104" width="3.7109375" style="1" customWidth="1"/>
    <col min="4105" max="4106" width="14.140625" style="1" customWidth="1"/>
    <col min="4107" max="4107" width="4.140625" style="1" customWidth="1"/>
    <col min="4108" max="4108" width="4.42578125" style="1" customWidth="1"/>
    <col min="4109" max="4109" width="4.140625" style="1" customWidth="1"/>
    <col min="4110" max="4110" width="4.7109375" style="1" customWidth="1"/>
    <col min="4111" max="4352" width="9.140625" style="1"/>
    <col min="4353" max="4355" width="2.5703125" style="1" customWidth="1"/>
    <col min="4356" max="4357" width="2.7109375" style="1" customWidth="1"/>
    <col min="4358" max="4358" width="2.42578125" style="1" customWidth="1"/>
    <col min="4359" max="4359" width="25.7109375" style="1" customWidth="1"/>
    <col min="4360" max="4360" width="3.7109375" style="1" customWidth="1"/>
    <col min="4361" max="4362" width="14.140625" style="1" customWidth="1"/>
    <col min="4363" max="4363" width="4.140625" style="1" customWidth="1"/>
    <col min="4364" max="4364" width="4.42578125" style="1" customWidth="1"/>
    <col min="4365" max="4365" width="4.140625" style="1" customWidth="1"/>
    <col min="4366" max="4366" width="4.7109375" style="1" customWidth="1"/>
    <col min="4367" max="4608" width="9.140625" style="1"/>
    <col min="4609" max="4611" width="2.5703125" style="1" customWidth="1"/>
    <col min="4612" max="4613" width="2.7109375" style="1" customWidth="1"/>
    <col min="4614" max="4614" width="2.42578125" style="1" customWidth="1"/>
    <col min="4615" max="4615" width="25.7109375" style="1" customWidth="1"/>
    <col min="4616" max="4616" width="3.7109375" style="1" customWidth="1"/>
    <col min="4617" max="4618" width="14.140625" style="1" customWidth="1"/>
    <col min="4619" max="4619" width="4.140625" style="1" customWidth="1"/>
    <col min="4620" max="4620" width="4.42578125" style="1" customWidth="1"/>
    <col min="4621" max="4621" width="4.140625" style="1" customWidth="1"/>
    <col min="4622" max="4622" width="4.7109375" style="1" customWidth="1"/>
    <col min="4623" max="4864" width="9.140625" style="1"/>
    <col min="4865" max="4867" width="2.5703125" style="1" customWidth="1"/>
    <col min="4868" max="4869" width="2.7109375" style="1" customWidth="1"/>
    <col min="4870" max="4870" width="2.42578125" style="1" customWidth="1"/>
    <col min="4871" max="4871" width="25.7109375" style="1" customWidth="1"/>
    <col min="4872" max="4872" width="3.7109375" style="1" customWidth="1"/>
    <col min="4873" max="4874" width="14.140625" style="1" customWidth="1"/>
    <col min="4875" max="4875" width="4.140625" style="1" customWidth="1"/>
    <col min="4876" max="4876" width="4.42578125" style="1" customWidth="1"/>
    <col min="4877" max="4877" width="4.140625" style="1" customWidth="1"/>
    <col min="4878" max="4878" width="4.7109375" style="1" customWidth="1"/>
    <col min="4879" max="5120" width="9.140625" style="1"/>
    <col min="5121" max="5123" width="2.5703125" style="1" customWidth="1"/>
    <col min="5124" max="5125" width="2.7109375" style="1" customWidth="1"/>
    <col min="5126" max="5126" width="2.42578125" style="1" customWidth="1"/>
    <col min="5127" max="5127" width="25.7109375" style="1" customWidth="1"/>
    <col min="5128" max="5128" width="3.7109375" style="1" customWidth="1"/>
    <col min="5129" max="5130" width="14.140625" style="1" customWidth="1"/>
    <col min="5131" max="5131" width="4.140625" style="1" customWidth="1"/>
    <col min="5132" max="5132" width="4.42578125" style="1" customWidth="1"/>
    <col min="5133" max="5133" width="4.140625" style="1" customWidth="1"/>
    <col min="5134" max="5134" width="4.7109375" style="1" customWidth="1"/>
    <col min="5135" max="5376" width="9.140625" style="1"/>
    <col min="5377" max="5379" width="2.5703125" style="1" customWidth="1"/>
    <col min="5380" max="5381" width="2.7109375" style="1" customWidth="1"/>
    <col min="5382" max="5382" width="2.42578125" style="1" customWidth="1"/>
    <col min="5383" max="5383" width="25.7109375" style="1" customWidth="1"/>
    <col min="5384" max="5384" width="3.7109375" style="1" customWidth="1"/>
    <col min="5385" max="5386" width="14.140625" style="1" customWidth="1"/>
    <col min="5387" max="5387" width="4.140625" style="1" customWidth="1"/>
    <col min="5388" max="5388" width="4.42578125" style="1" customWidth="1"/>
    <col min="5389" max="5389" width="4.140625" style="1" customWidth="1"/>
    <col min="5390" max="5390" width="4.7109375" style="1" customWidth="1"/>
    <col min="5391" max="5632" width="9.140625" style="1"/>
    <col min="5633" max="5635" width="2.5703125" style="1" customWidth="1"/>
    <col min="5636" max="5637" width="2.7109375" style="1" customWidth="1"/>
    <col min="5638" max="5638" width="2.42578125" style="1" customWidth="1"/>
    <col min="5639" max="5639" width="25.7109375" style="1" customWidth="1"/>
    <col min="5640" max="5640" width="3.7109375" style="1" customWidth="1"/>
    <col min="5641" max="5642" width="14.140625" style="1" customWidth="1"/>
    <col min="5643" max="5643" width="4.140625" style="1" customWidth="1"/>
    <col min="5644" max="5644" width="4.42578125" style="1" customWidth="1"/>
    <col min="5645" max="5645" width="4.140625" style="1" customWidth="1"/>
    <col min="5646" max="5646" width="4.7109375" style="1" customWidth="1"/>
    <col min="5647" max="5888" width="9.140625" style="1"/>
    <col min="5889" max="5891" width="2.5703125" style="1" customWidth="1"/>
    <col min="5892" max="5893" width="2.7109375" style="1" customWidth="1"/>
    <col min="5894" max="5894" width="2.42578125" style="1" customWidth="1"/>
    <col min="5895" max="5895" width="25.7109375" style="1" customWidth="1"/>
    <col min="5896" max="5896" width="3.7109375" style="1" customWidth="1"/>
    <col min="5897" max="5898" width="14.140625" style="1" customWidth="1"/>
    <col min="5899" max="5899" width="4.140625" style="1" customWidth="1"/>
    <col min="5900" max="5900" width="4.42578125" style="1" customWidth="1"/>
    <col min="5901" max="5901" width="4.140625" style="1" customWidth="1"/>
    <col min="5902" max="5902" width="4.7109375" style="1" customWidth="1"/>
    <col min="5903" max="6144" width="9.140625" style="1"/>
    <col min="6145" max="6147" width="2.5703125" style="1" customWidth="1"/>
    <col min="6148" max="6149" width="2.7109375" style="1" customWidth="1"/>
    <col min="6150" max="6150" width="2.42578125" style="1" customWidth="1"/>
    <col min="6151" max="6151" width="25.7109375" style="1" customWidth="1"/>
    <col min="6152" max="6152" width="3.7109375" style="1" customWidth="1"/>
    <col min="6153" max="6154" width="14.140625" style="1" customWidth="1"/>
    <col min="6155" max="6155" width="4.140625" style="1" customWidth="1"/>
    <col min="6156" max="6156" width="4.42578125" style="1" customWidth="1"/>
    <col min="6157" max="6157" width="4.140625" style="1" customWidth="1"/>
    <col min="6158" max="6158" width="4.7109375" style="1" customWidth="1"/>
    <col min="6159" max="6400" width="9.140625" style="1"/>
    <col min="6401" max="6403" width="2.5703125" style="1" customWidth="1"/>
    <col min="6404" max="6405" width="2.7109375" style="1" customWidth="1"/>
    <col min="6406" max="6406" width="2.42578125" style="1" customWidth="1"/>
    <col min="6407" max="6407" width="25.7109375" style="1" customWidth="1"/>
    <col min="6408" max="6408" width="3.7109375" style="1" customWidth="1"/>
    <col min="6409" max="6410" width="14.140625" style="1" customWidth="1"/>
    <col min="6411" max="6411" width="4.140625" style="1" customWidth="1"/>
    <col min="6412" max="6412" width="4.42578125" style="1" customWidth="1"/>
    <col min="6413" max="6413" width="4.140625" style="1" customWidth="1"/>
    <col min="6414" max="6414" width="4.7109375" style="1" customWidth="1"/>
    <col min="6415" max="6656" width="9.140625" style="1"/>
    <col min="6657" max="6659" width="2.5703125" style="1" customWidth="1"/>
    <col min="6660" max="6661" width="2.7109375" style="1" customWidth="1"/>
    <col min="6662" max="6662" width="2.42578125" style="1" customWidth="1"/>
    <col min="6663" max="6663" width="25.7109375" style="1" customWidth="1"/>
    <col min="6664" max="6664" width="3.7109375" style="1" customWidth="1"/>
    <col min="6665" max="6666" width="14.140625" style="1" customWidth="1"/>
    <col min="6667" max="6667" width="4.140625" style="1" customWidth="1"/>
    <col min="6668" max="6668" width="4.42578125" style="1" customWidth="1"/>
    <col min="6669" max="6669" width="4.140625" style="1" customWidth="1"/>
    <col min="6670" max="6670" width="4.7109375" style="1" customWidth="1"/>
    <col min="6671" max="6912" width="9.140625" style="1"/>
    <col min="6913" max="6915" width="2.5703125" style="1" customWidth="1"/>
    <col min="6916" max="6917" width="2.7109375" style="1" customWidth="1"/>
    <col min="6918" max="6918" width="2.42578125" style="1" customWidth="1"/>
    <col min="6919" max="6919" width="25.7109375" style="1" customWidth="1"/>
    <col min="6920" max="6920" width="3.7109375" style="1" customWidth="1"/>
    <col min="6921" max="6922" width="14.140625" style="1" customWidth="1"/>
    <col min="6923" max="6923" width="4.140625" style="1" customWidth="1"/>
    <col min="6924" max="6924" width="4.42578125" style="1" customWidth="1"/>
    <col min="6925" max="6925" width="4.140625" style="1" customWidth="1"/>
    <col min="6926" max="6926" width="4.7109375" style="1" customWidth="1"/>
    <col min="6927" max="7168" width="9.140625" style="1"/>
    <col min="7169" max="7171" width="2.5703125" style="1" customWidth="1"/>
    <col min="7172" max="7173" width="2.7109375" style="1" customWidth="1"/>
    <col min="7174" max="7174" width="2.42578125" style="1" customWidth="1"/>
    <col min="7175" max="7175" width="25.7109375" style="1" customWidth="1"/>
    <col min="7176" max="7176" width="3.7109375" style="1" customWidth="1"/>
    <col min="7177" max="7178" width="14.140625" style="1" customWidth="1"/>
    <col min="7179" max="7179" width="4.140625" style="1" customWidth="1"/>
    <col min="7180" max="7180" width="4.42578125" style="1" customWidth="1"/>
    <col min="7181" max="7181" width="4.140625" style="1" customWidth="1"/>
    <col min="7182" max="7182" width="4.7109375" style="1" customWidth="1"/>
    <col min="7183" max="7424" width="9.140625" style="1"/>
    <col min="7425" max="7427" width="2.5703125" style="1" customWidth="1"/>
    <col min="7428" max="7429" width="2.7109375" style="1" customWidth="1"/>
    <col min="7430" max="7430" width="2.42578125" style="1" customWidth="1"/>
    <col min="7431" max="7431" width="25.7109375" style="1" customWidth="1"/>
    <col min="7432" max="7432" width="3.7109375" style="1" customWidth="1"/>
    <col min="7433" max="7434" width="14.140625" style="1" customWidth="1"/>
    <col min="7435" max="7435" width="4.140625" style="1" customWidth="1"/>
    <col min="7436" max="7436" width="4.42578125" style="1" customWidth="1"/>
    <col min="7437" max="7437" width="4.140625" style="1" customWidth="1"/>
    <col min="7438" max="7438" width="4.7109375" style="1" customWidth="1"/>
    <col min="7439" max="7680" width="9.140625" style="1"/>
    <col min="7681" max="7683" width="2.5703125" style="1" customWidth="1"/>
    <col min="7684" max="7685" width="2.7109375" style="1" customWidth="1"/>
    <col min="7686" max="7686" width="2.42578125" style="1" customWidth="1"/>
    <col min="7687" max="7687" width="25.7109375" style="1" customWidth="1"/>
    <col min="7688" max="7688" width="3.7109375" style="1" customWidth="1"/>
    <col min="7689" max="7690" width="14.140625" style="1" customWidth="1"/>
    <col min="7691" max="7691" width="4.140625" style="1" customWidth="1"/>
    <col min="7692" max="7692" width="4.42578125" style="1" customWidth="1"/>
    <col min="7693" max="7693" width="4.140625" style="1" customWidth="1"/>
    <col min="7694" max="7694" width="4.7109375" style="1" customWidth="1"/>
    <col min="7695" max="7936" width="9.140625" style="1"/>
    <col min="7937" max="7939" width="2.5703125" style="1" customWidth="1"/>
    <col min="7940" max="7941" width="2.7109375" style="1" customWidth="1"/>
    <col min="7942" max="7942" width="2.42578125" style="1" customWidth="1"/>
    <col min="7943" max="7943" width="25.7109375" style="1" customWidth="1"/>
    <col min="7944" max="7944" width="3.7109375" style="1" customWidth="1"/>
    <col min="7945" max="7946" width="14.140625" style="1" customWidth="1"/>
    <col min="7947" max="7947" width="4.140625" style="1" customWidth="1"/>
    <col min="7948" max="7948" width="4.42578125" style="1" customWidth="1"/>
    <col min="7949" max="7949" width="4.140625" style="1" customWidth="1"/>
    <col min="7950" max="7950" width="4.7109375" style="1" customWidth="1"/>
    <col min="7951" max="8192" width="9.140625" style="1"/>
    <col min="8193" max="8195" width="2.5703125" style="1" customWidth="1"/>
    <col min="8196" max="8197" width="2.7109375" style="1" customWidth="1"/>
    <col min="8198" max="8198" width="2.42578125" style="1" customWidth="1"/>
    <col min="8199" max="8199" width="25.7109375" style="1" customWidth="1"/>
    <col min="8200" max="8200" width="3.7109375" style="1" customWidth="1"/>
    <col min="8201" max="8202" width="14.140625" style="1" customWidth="1"/>
    <col min="8203" max="8203" width="4.140625" style="1" customWidth="1"/>
    <col min="8204" max="8204" width="4.42578125" style="1" customWidth="1"/>
    <col min="8205" max="8205" width="4.140625" style="1" customWidth="1"/>
    <col min="8206" max="8206" width="4.7109375" style="1" customWidth="1"/>
    <col min="8207" max="8448" width="9.140625" style="1"/>
    <col min="8449" max="8451" width="2.5703125" style="1" customWidth="1"/>
    <col min="8452" max="8453" width="2.7109375" style="1" customWidth="1"/>
    <col min="8454" max="8454" width="2.42578125" style="1" customWidth="1"/>
    <col min="8455" max="8455" width="25.7109375" style="1" customWidth="1"/>
    <col min="8456" max="8456" width="3.7109375" style="1" customWidth="1"/>
    <col min="8457" max="8458" width="14.140625" style="1" customWidth="1"/>
    <col min="8459" max="8459" width="4.140625" style="1" customWidth="1"/>
    <col min="8460" max="8460" width="4.42578125" style="1" customWidth="1"/>
    <col min="8461" max="8461" width="4.140625" style="1" customWidth="1"/>
    <col min="8462" max="8462" width="4.7109375" style="1" customWidth="1"/>
    <col min="8463" max="8704" width="9.140625" style="1"/>
    <col min="8705" max="8707" width="2.5703125" style="1" customWidth="1"/>
    <col min="8708" max="8709" width="2.7109375" style="1" customWidth="1"/>
    <col min="8710" max="8710" width="2.42578125" style="1" customWidth="1"/>
    <col min="8711" max="8711" width="25.7109375" style="1" customWidth="1"/>
    <col min="8712" max="8712" width="3.7109375" style="1" customWidth="1"/>
    <col min="8713" max="8714" width="14.140625" style="1" customWidth="1"/>
    <col min="8715" max="8715" width="4.140625" style="1" customWidth="1"/>
    <col min="8716" max="8716" width="4.42578125" style="1" customWidth="1"/>
    <col min="8717" max="8717" width="4.140625" style="1" customWidth="1"/>
    <col min="8718" max="8718" width="4.7109375" style="1" customWidth="1"/>
    <col min="8719" max="8960" width="9.140625" style="1"/>
    <col min="8961" max="8963" width="2.5703125" style="1" customWidth="1"/>
    <col min="8964" max="8965" width="2.7109375" style="1" customWidth="1"/>
    <col min="8966" max="8966" width="2.42578125" style="1" customWidth="1"/>
    <col min="8967" max="8967" width="25.7109375" style="1" customWidth="1"/>
    <col min="8968" max="8968" width="3.7109375" style="1" customWidth="1"/>
    <col min="8969" max="8970" width="14.140625" style="1" customWidth="1"/>
    <col min="8971" max="8971" width="4.140625" style="1" customWidth="1"/>
    <col min="8972" max="8972" width="4.42578125" style="1" customWidth="1"/>
    <col min="8973" max="8973" width="4.140625" style="1" customWidth="1"/>
    <col min="8974" max="8974" width="4.7109375" style="1" customWidth="1"/>
    <col min="8975" max="9216" width="9.140625" style="1"/>
    <col min="9217" max="9219" width="2.5703125" style="1" customWidth="1"/>
    <col min="9220" max="9221" width="2.7109375" style="1" customWidth="1"/>
    <col min="9222" max="9222" width="2.42578125" style="1" customWidth="1"/>
    <col min="9223" max="9223" width="25.7109375" style="1" customWidth="1"/>
    <col min="9224" max="9224" width="3.7109375" style="1" customWidth="1"/>
    <col min="9225" max="9226" width="14.140625" style="1" customWidth="1"/>
    <col min="9227" max="9227" width="4.140625" style="1" customWidth="1"/>
    <col min="9228" max="9228" width="4.42578125" style="1" customWidth="1"/>
    <col min="9229" max="9229" width="4.140625" style="1" customWidth="1"/>
    <col min="9230" max="9230" width="4.7109375" style="1" customWidth="1"/>
    <col min="9231" max="9472" width="9.140625" style="1"/>
    <col min="9473" max="9475" width="2.5703125" style="1" customWidth="1"/>
    <col min="9476" max="9477" width="2.7109375" style="1" customWidth="1"/>
    <col min="9478" max="9478" width="2.42578125" style="1" customWidth="1"/>
    <col min="9479" max="9479" width="25.7109375" style="1" customWidth="1"/>
    <col min="9480" max="9480" width="3.7109375" style="1" customWidth="1"/>
    <col min="9481" max="9482" width="14.140625" style="1" customWidth="1"/>
    <col min="9483" max="9483" width="4.140625" style="1" customWidth="1"/>
    <col min="9484" max="9484" width="4.42578125" style="1" customWidth="1"/>
    <col min="9485" max="9485" width="4.140625" style="1" customWidth="1"/>
    <col min="9486" max="9486" width="4.7109375" style="1" customWidth="1"/>
    <col min="9487" max="9728" width="9.140625" style="1"/>
    <col min="9729" max="9731" width="2.5703125" style="1" customWidth="1"/>
    <col min="9732" max="9733" width="2.7109375" style="1" customWidth="1"/>
    <col min="9734" max="9734" width="2.42578125" style="1" customWidth="1"/>
    <col min="9735" max="9735" width="25.7109375" style="1" customWidth="1"/>
    <col min="9736" max="9736" width="3.7109375" style="1" customWidth="1"/>
    <col min="9737" max="9738" width="14.140625" style="1" customWidth="1"/>
    <col min="9739" max="9739" width="4.140625" style="1" customWidth="1"/>
    <col min="9740" max="9740" width="4.42578125" style="1" customWidth="1"/>
    <col min="9741" max="9741" width="4.140625" style="1" customWidth="1"/>
    <col min="9742" max="9742" width="4.7109375" style="1" customWidth="1"/>
    <col min="9743" max="9984" width="9.140625" style="1"/>
    <col min="9985" max="9987" width="2.5703125" style="1" customWidth="1"/>
    <col min="9988" max="9989" width="2.7109375" style="1" customWidth="1"/>
    <col min="9990" max="9990" width="2.42578125" style="1" customWidth="1"/>
    <col min="9991" max="9991" width="25.7109375" style="1" customWidth="1"/>
    <col min="9992" max="9992" width="3.7109375" style="1" customWidth="1"/>
    <col min="9993" max="9994" width="14.140625" style="1" customWidth="1"/>
    <col min="9995" max="9995" width="4.140625" style="1" customWidth="1"/>
    <col min="9996" max="9996" width="4.42578125" style="1" customWidth="1"/>
    <col min="9997" max="9997" width="4.140625" style="1" customWidth="1"/>
    <col min="9998" max="9998" width="4.7109375" style="1" customWidth="1"/>
    <col min="9999" max="10240" width="9.140625" style="1"/>
    <col min="10241" max="10243" width="2.5703125" style="1" customWidth="1"/>
    <col min="10244" max="10245" width="2.7109375" style="1" customWidth="1"/>
    <col min="10246" max="10246" width="2.42578125" style="1" customWidth="1"/>
    <col min="10247" max="10247" width="25.7109375" style="1" customWidth="1"/>
    <col min="10248" max="10248" width="3.7109375" style="1" customWidth="1"/>
    <col min="10249" max="10250" width="14.140625" style="1" customWidth="1"/>
    <col min="10251" max="10251" width="4.140625" style="1" customWidth="1"/>
    <col min="10252" max="10252" width="4.42578125" style="1" customWidth="1"/>
    <col min="10253" max="10253" width="4.140625" style="1" customWidth="1"/>
    <col min="10254" max="10254" width="4.7109375" style="1" customWidth="1"/>
    <col min="10255" max="10496" width="9.140625" style="1"/>
    <col min="10497" max="10499" width="2.5703125" style="1" customWidth="1"/>
    <col min="10500" max="10501" width="2.7109375" style="1" customWidth="1"/>
    <col min="10502" max="10502" width="2.42578125" style="1" customWidth="1"/>
    <col min="10503" max="10503" width="25.7109375" style="1" customWidth="1"/>
    <col min="10504" max="10504" width="3.7109375" style="1" customWidth="1"/>
    <col min="10505" max="10506" width="14.140625" style="1" customWidth="1"/>
    <col min="10507" max="10507" width="4.140625" style="1" customWidth="1"/>
    <col min="10508" max="10508" width="4.42578125" style="1" customWidth="1"/>
    <col min="10509" max="10509" width="4.140625" style="1" customWidth="1"/>
    <col min="10510" max="10510" width="4.7109375" style="1" customWidth="1"/>
    <col min="10511" max="10752" width="9.140625" style="1"/>
    <col min="10753" max="10755" width="2.5703125" style="1" customWidth="1"/>
    <col min="10756" max="10757" width="2.7109375" style="1" customWidth="1"/>
    <col min="10758" max="10758" width="2.42578125" style="1" customWidth="1"/>
    <col min="10759" max="10759" width="25.7109375" style="1" customWidth="1"/>
    <col min="10760" max="10760" width="3.7109375" style="1" customWidth="1"/>
    <col min="10761" max="10762" width="14.140625" style="1" customWidth="1"/>
    <col min="10763" max="10763" width="4.140625" style="1" customWidth="1"/>
    <col min="10764" max="10764" width="4.42578125" style="1" customWidth="1"/>
    <col min="10765" max="10765" width="4.140625" style="1" customWidth="1"/>
    <col min="10766" max="10766" width="4.7109375" style="1" customWidth="1"/>
    <col min="10767" max="11008" width="9.140625" style="1"/>
    <col min="11009" max="11011" width="2.5703125" style="1" customWidth="1"/>
    <col min="11012" max="11013" width="2.7109375" style="1" customWidth="1"/>
    <col min="11014" max="11014" width="2.42578125" style="1" customWidth="1"/>
    <col min="11015" max="11015" width="25.7109375" style="1" customWidth="1"/>
    <col min="11016" max="11016" width="3.7109375" style="1" customWidth="1"/>
    <col min="11017" max="11018" width="14.140625" style="1" customWidth="1"/>
    <col min="11019" max="11019" width="4.140625" style="1" customWidth="1"/>
    <col min="11020" max="11020" width="4.42578125" style="1" customWidth="1"/>
    <col min="11021" max="11021" width="4.140625" style="1" customWidth="1"/>
    <col min="11022" max="11022" width="4.7109375" style="1" customWidth="1"/>
    <col min="11023" max="11264" width="9.140625" style="1"/>
    <col min="11265" max="11267" width="2.5703125" style="1" customWidth="1"/>
    <col min="11268" max="11269" width="2.7109375" style="1" customWidth="1"/>
    <col min="11270" max="11270" width="2.42578125" style="1" customWidth="1"/>
    <col min="11271" max="11271" width="25.7109375" style="1" customWidth="1"/>
    <col min="11272" max="11272" width="3.7109375" style="1" customWidth="1"/>
    <col min="11273" max="11274" width="14.140625" style="1" customWidth="1"/>
    <col min="11275" max="11275" width="4.140625" style="1" customWidth="1"/>
    <col min="11276" max="11276" width="4.42578125" style="1" customWidth="1"/>
    <col min="11277" max="11277" width="4.140625" style="1" customWidth="1"/>
    <col min="11278" max="11278" width="4.7109375" style="1" customWidth="1"/>
    <col min="11279" max="11520" width="9.140625" style="1"/>
    <col min="11521" max="11523" width="2.5703125" style="1" customWidth="1"/>
    <col min="11524" max="11525" width="2.7109375" style="1" customWidth="1"/>
    <col min="11526" max="11526" width="2.42578125" style="1" customWidth="1"/>
    <col min="11527" max="11527" width="25.7109375" style="1" customWidth="1"/>
    <col min="11528" max="11528" width="3.7109375" style="1" customWidth="1"/>
    <col min="11529" max="11530" width="14.140625" style="1" customWidth="1"/>
    <col min="11531" max="11531" width="4.140625" style="1" customWidth="1"/>
    <col min="11532" max="11532" width="4.42578125" style="1" customWidth="1"/>
    <col min="11533" max="11533" width="4.140625" style="1" customWidth="1"/>
    <col min="11534" max="11534" width="4.7109375" style="1" customWidth="1"/>
    <col min="11535" max="11776" width="9.140625" style="1"/>
    <col min="11777" max="11779" width="2.5703125" style="1" customWidth="1"/>
    <col min="11780" max="11781" width="2.7109375" style="1" customWidth="1"/>
    <col min="11782" max="11782" width="2.42578125" style="1" customWidth="1"/>
    <col min="11783" max="11783" width="25.7109375" style="1" customWidth="1"/>
    <col min="11784" max="11784" width="3.7109375" style="1" customWidth="1"/>
    <col min="11785" max="11786" width="14.140625" style="1" customWidth="1"/>
    <col min="11787" max="11787" width="4.140625" style="1" customWidth="1"/>
    <col min="11788" max="11788" width="4.42578125" style="1" customWidth="1"/>
    <col min="11789" max="11789" width="4.140625" style="1" customWidth="1"/>
    <col min="11790" max="11790" width="4.7109375" style="1" customWidth="1"/>
    <col min="11791" max="12032" width="9.140625" style="1"/>
    <col min="12033" max="12035" width="2.5703125" style="1" customWidth="1"/>
    <col min="12036" max="12037" width="2.7109375" style="1" customWidth="1"/>
    <col min="12038" max="12038" width="2.42578125" style="1" customWidth="1"/>
    <col min="12039" max="12039" width="25.7109375" style="1" customWidth="1"/>
    <col min="12040" max="12040" width="3.7109375" style="1" customWidth="1"/>
    <col min="12041" max="12042" width="14.140625" style="1" customWidth="1"/>
    <col min="12043" max="12043" width="4.140625" style="1" customWidth="1"/>
    <col min="12044" max="12044" width="4.42578125" style="1" customWidth="1"/>
    <col min="12045" max="12045" width="4.140625" style="1" customWidth="1"/>
    <col min="12046" max="12046" width="4.7109375" style="1" customWidth="1"/>
    <col min="12047" max="12288" width="9.140625" style="1"/>
    <col min="12289" max="12291" width="2.5703125" style="1" customWidth="1"/>
    <col min="12292" max="12293" width="2.7109375" style="1" customWidth="1"/>
    <col min="12294" max="12294" width="2.42578125" style="1" customWidth="1"/>
    <col min="12295" max="12295" width="25.7109375" style="1" customWidth="1"/>
    <col min="12296" max="12296" width="3.7109375" style="1" customWidth="1"/>
    <col min="12297" max="12298" width="14.140625" style="1" customWidth="1"/>
    <col min="12299" max="12299" width="4.140625" style="1" customWidth="1"/>
    <col min="12300" max="12300" width="4.42578125" style="1" customWidth="1"/>
    <col min="12301" max="12301" width="4.140625" style="1" customWidth="1"/>
    <col min="12302" max="12302" width="4.7109375" style="1" customWidth="1"/>
    <col min="12303" max="12544" width="9.140625" style="1"/>
    <col min="12545" max="12547" width="2.5703125" style="1" customWidth="1"/>
    <col min="12548" max="12549" width="2.7109375" style="1" customWidth="1"/>
    <col min="12550" max="12550" width="2.42578125" style="1" customWidth="1"/>
    <col min="12551" max="12551" width="25.7109375" style="1" customWidth="1"/>
    <col min="12552" max="12552" width="3.7109375" style="1" customWidth="1"/>
    <col min="12553" max="12554" width="14.140625" style="1" customWidth="1"/>
    <col min="12555" max="12555" width="4.140625" style="1" customWidth="1"/>
    <col min="12556" max="12556" width="4.42578125" style="1" customWidth="1"/>
    <col min="12557" max="12557" width="4.140625" style="1" customWidth="1"/>
    <col min="12558" max="12558" width="4.7109375" style="1" customWidth="1"/>
    <col min="12559" max="12800" width="9.140625" style="1"/>
    <col min="12801" max="12803" width="2.5703125" style="1" customWidth="1"/>
    <col min="12804" max="12805" width="2.7109375" style="1" customWidth="1"/>
    <col min="12806" max="12806" width="2.42578125" style="1" customWidth="1"/>
    <col min="12807" max="12807" width="25.7109375" style="1" customWidth="1"/>
    <col min="12808" max="12808" width="3.7109375" style="1" customWidth="1"/>
    <col min="12809" max="12810" width="14.140625" style="1" customWidth="1"/>
    <col min="12811" max="12811" width="4.140625" style="1" customWidth="1"/>
    <col min="12812" max="12812" width="4.42578125" style="1" customWidth="1"/>
    <col min="12813" max="12813" width="4.140625" style="1" customWidth="1"/>
    <col min="12814" max="12814" width="4.7109375" style="1" customWidth="1"/>
    <col min="12815" max="13056" width="9.140625" style="1"/>
    <col min="13057" max="13059" width="2.5703125" style="1" customWidth="1"/>
    <col min="13060" max="13061" width="2.7109375" style="1" customWidth="1"/>
    <col min="13062" max="13062" width="2.42578125" style="1" customWidth="1"/>
    <col min="13063" max="13063" width="25.7109375" style="1" customWidth="1"/>
    <col min="13064" max="13064" width="3.7109375" style="1" customWidth="1"/>
    <col min="13065" max="13066" width="14.140625" style="1" customWidth="1"/>
    <col min="13067" max="13067" width="4.140625" style="1" customWidth="1"/>
    <col min="13068" max="13068" width="4.42578125" style="1" customWidth="1"/>
    <col min="13069" max="13069" width="4.140625" style="1" customWidth="1"/>
    <col min="13070" max="13070" width="4.7109375" style="1" customWidth="1"/>
    <col min="13071" max="13312" width="9.140625" style="1"/>
    <col min="13313" max="13315" width="2.5703125" style="1" customWidth="1"/>
    <col min="13316" max="13317" width="2.7109375" style="1" customWidth="1"/>
    <col min="13318" max="13318" width="2.42578125" style="1" customWidth="1"/>
    <col min="13319" max="13319" width="25.7109375" style="1" customWidth="1"/>
    <col min="13320" max="13320" width="3.7109375" style="1" customWidth="1"/>
    <col min="13321" max="13322" width="14.140625" style="1" customWidth="1"/>
    <col min="13323" max="13323" width="4.140625" style="1" customWidth="1"/>
    <col min="13324" max="13324" width="4.42578125" style="1" customWidth="1"/>
    <col min="13325" max="13325" width="4.140625" style="1" customWidth="1"/>
    <col min="13326" max="13326" width="4.7109375" style="1" customWidth="1"/>
    <col min="13327" max="13568" width="9.140625" style="1"/>
    <col min="13569" max="13571" width="2.5703125" style="1" customWidth="1"/>
    <col min="13572" max="13573" width="2.7109375" style="1" customWidth="1"/>
    <col min="13574" max="13574" width="2.42578125" style="1" customWidth="1"/>
    <col min="13575" max="13575" width="25.7109375" style="1" customWidth="1"/>
    <col min="13576" max="13576" width="3.7109375" style="1" customWidth="1"/>
    <col min="13577" max="13578" width="14.140625" style="1" customWidth="1"/>
    <col min="13579" max="13579" width="4.140625" style="1" customWidth="1"/>
    <col min="13580" max="13580" width="4.42578125" style="1" customWidth="1"/>
    <col min="13581" max="13581" width="4.140625" style="1" customWidth="1"/>
    <col min="13582" max="13582" width="4.7109375" style="1" customWidth="1"/>
    <col min="13583" max="13824" width="9.140625" style="1"/>
    <col min="13825" max="13827" width="2.5703125" style="1" customWidth="1"/>
    <col min="13828" max="13829" width="2.7109375" style="1" customWidth="1"/>
    <col min="13830" max="13830" width="2.42578125" style="1" customWidth="1"/>
    <col min="13831" max="13831" width="25.7109375" style="1" customWidth="1"/>
    <col min="13832" max="13832" width="3.7109375" style="1" customWidth="1"/>
    <col min="13833" max="13834" width="14.140625" style="1" customWidth="1"/>
    <col min="13835" max="13835" width="4.140625" style="1" customWidth="1"/>
    <col min="13836" max="13836" width="4.42578125" style="1" customWidth="1"/>
    <col min="13837" max="13837" width="4.140625" style="1" customWidth="1"/>
    <col min="13838" max="13838" width="4.7109375" style="1" customWidth="1"/>
    <col min="13839" max="14080" width="9.140625" style="1"/>
    <col min="14081" max="14083" width="2.5703125" style="1" customWidth="1"/>
    <col min="14084" max="14085" width="2.7109375" style="1" customWidth="1"/>
    <col min="14086" max="14086" width="2.42578125" style="1" customWidth="1"/>
    <col min="14087" max="14087" width="25.7109375" style="1" customWidth="1"/>
    <col min="14088" max="14088" width="3.7109375" style="1" customWidth="1"/>
    <col min="14089" max="14090" width="14.140625" style="1" customWidth="1"/>
    <col min="14091" max="14091" width="4.140625" style="1" customWidth="1"/>
    <col min="14092" max="14092" width="4.42578125" style="1" customWidth="1"/>
    <col min="14093" max="14093" width="4.140625" style="1" customWidth="1"/>
    <col min="14094" max="14094" width="4.7109375" style="1" customWidth="1"/>
    <col min="14095" max="14336" width="9.140625" style="1"/>
    <col min="14337" max="14339" width="2.5703125" style="1" customWidth="1"/>
    <col min="14340" max="14341" width="2.7109375" style="1" customWidth="1"/>
    <col min="14342" max="14342" width="2.42578125" style="1" customWidth="1"/>
    <col min="14343" max="14343" width="25.7109375" style="1" customWidth="1"/>
    <col min="14344" max="14344" width="3.7109375" style="1" customWidth="1"/>
    <col min="14345" max="14346" width="14.140625" style="1" customWidth="1"/>
    <col min="14347" max="14347" width="4.140625" style="1" customWidth="1"/>
    <col min="14348" max="14348" width="4.42578125" style="1" customWidth="1"/>
    <col min="14349" max="14349" width="4.140625" style="1" customWidth="1"/>
    <col min="14350" max="14350" width="4.7109375" style="1" customWidth="1"/>
    <col min="14351" max="14592" width="9.140625" style="1"/>
    <col min="14593" max="14595" width="2.5703125" style="1" customWidth="1"/>
    <col min="14596" max="14597" width="2.7109375" style="1" customWidth="1"/>
    <col min="14598" max="14598" width="2.42578125" style="1" customWidth="1"/>
    <col min="14599" max="14599" width="25.7109375" style="1" customWidth="1"/>
    <col min="14600" max="14600" width="3.7109375" style="1" customWidth="1"/>
    <col min="14601" max="14602" width="14.140625" style="1" customWidth="1"/>
    <col min="14603" max="14603" width="4.140625" style="1" customWidth="1"/>
    <col min="14604" max="14604" width="4.42578125" style="1" customWidth="1"/>
    <col min="14605" max="14605" width="4.140625" style="1" customWidth="1"/>
    <col min="14606" max="14606" width="4.7109375" style="1" customWidth="1"/>
    <col min="14607" max="14848" width="9.140625" style="1"/>
    <col min="14849" max="14851" width="2.5703125" style="1" customWidth="1"/>
    <col min="14852" max="14853" width="2.7109375" style="1" customWidth="1"/>
    <col min="14854" max="14854" width="2.42578125" style="1" customWidth="1"/>
    <col min="14855" max="14855" width="25.7109375" style="1" customWidth="1"/>
    <col min="14856" max="14856" width="3.7109375" style="1" customWidth="1"/>
    <col min="14857" max="14858" width="14.140625" style="1" customWidth="1"/>
    <col min="14859" max="14859" width="4.140625" style="1" customWidth="1"/>
    <col min="14860" max="14860" width="4.42578125" style="1" customWidth="1"/>
    <col min="14861" max="14861" width="4.140625" style="1" customWidth="1"/>
    <col min="14862" max="14862" width="4.7109375" style="1" customWidth="1"/>
    <col min="14863" max="15104" width="9.140625" style="1"/>
    <col min="15105" max="15107" width="2.5703125" style="1" customWidth="1"/>
    <col min="15108" max="15109" width="2.7109375" style="1" customWidth="1"/>
    <col min="15110" max="15110" width="2.42578125" style="1" customWidth="1"/>
    <col min="15111" max="15111" width="25.7109375" style="1" customWidth="1"/>
    <col min="15112" max="15112" width="3.7109375" style="1" customWidth="1"/>
    <col min="15113" max="15114" width="14.140625" style="1" customWidth="1"/>
    <col min="15115" max="15115" width="4.140625" style="1" customWidth="1"/>
    <col min="15116" max="15116" width="4.42578125" style="1" customWidth="1"/>
    <col min="15117" max="15117" width="4.140625" style="1" customWidth="1"/>
    <col min="15118" max="15118" width="4.7109375" style="1" customWidth="1"/>
    <col min="15119" max="15360" width="9.140625" style="1"/>
    <col min="15361" max="15363" width="2.5703125" style="1" customWidth="1"/>
    <col min="15364" max="15365" width="2.7109375" style="1" customWidth="1"/>
    <col min="15366" max="15366" width="2.42578125" style="1" customWidth="1"/>
    <col min="15367" max="15367" width="25.7109375" style="1" customWidth="1"/>
    <col min="15368" max="15368" width="3.7109375" style="1" customWidth="1"/>
    <col min="15369" max="15370" width="14.140625" style="1" customWidth="1"/>
    <col min="15371" max="15371" width="4.140625" style="1" customWidth="1"/>
    <col min="15372" max="15372" width="4.42578125" style="1" customWidth="1"/>
    <col min="15373" max="15373" width="4.140625" style="1" customWidth="1"/>
    <col min="15374" max="15374" width="4.7109375" style="1" customWidth="1"/>
    <col min="15375" max="15616" width="9.140625" style="1"/>
    <col min="15617" max="15619" width="2.5703125" style="1" customWidth="1"/>
    <col min="15620" max="15621" width="2.7109375" style="1" customWidth="1"/>
    <col min="15622" max="15622" width="2.42578125" style="1" customWidth="1"/>
    <col min="15623" max="15623" width="25.7109375" style="1" customWidth="1"/>
    <col min="15624" max="15624" width="3.7109375" style="1" customWidth="1"/>
    <col min="15625" max="15626" width="14.140625" style="1" customWidth="1"/>
    <col min="15627" max="15627" width="4.140625" style="1" customWidth="1"/>
    <col min="15628" max="15628" width="4.42578125" style="1" customWidth="1"/>
    <col min="15629" max="15629" width="4.140625" style="1" customWidth="1"/>
    <col min="15630" max="15630" width="4.7109375" style="1" customWidth="1"/>
    <col min="15631" max="15872" width="9.140625" style="1"/>
    <col min="15873" max="15875" width="2.5703125" style="1" customWidth="1"/>
    <col min="15876" max="15877" width="2.7109375" style="1" customWidth="1"/>
    <col min="15878" max="15878" width="2.42578125" style="1" customWidth="1"/>
    <col min="15879" max="15879" width="25.7109375" style="1" customWidth="1"/>
    <col min="15880" max="15880" width="3.7109375" style="1" customWidth="1"/>
    <col min="15881" max="15882" width="14.140625" style="1" customWidth="1"/>
    <col min="15883" max="15883" width="4.140625" style="1" customWidth="1"/>
    <col min="15884" max="15884" width="4.42578125" style="1" customWidth="1"/>
    <col min="15885" max="15885" width="4.140625" style="1" customWidth="1"/>
    <col min="15886" max="15886" width="4.7109375" style="1" customWidth="1"/>
    <col min="15887" max="16128" width="9.140625" style="1"/>
    <col min="16129" max="16131" width="2.5703125" style="1" customWidth="1"/>
    <col min="16132" max="16133" width="2.7109375" style="1" customWidth="1"/>
    <col min="16134" max="16134" width="2.42578125" style="1" customWidth="1"/>
    <col min="16135" max="16135" width="25.7109375" style="1" customWidth="1"/>
    <col min="16136" max="16136" width="3.7109375" style="1" customWidth="1"/>
    <col min="16137" max="16138" width="14.140625" style="1" customWidth="1"/>
    <col min="16139" max="16139" width="4.140625" style="1" customWidth="1"/>
    <col min="16140" max="16140" width="4.42578125" style="1" customWidth="1"/>
    <col min="16141" max="16141" width="4.140625" style="1" customWidth="1"/>
    <col min="16142" max="16142" width="4.7109375" style="1" customWidth="1"/>
    <col min="16143" max="16384" width="9.140625" style="1"/>
  </cols>
  <sheetData>
    <row r="1" spans="4:14" ht="13.5" customHeight="1" x14ac:dyDescent="0.2">
      <c r="I1" s="108" t="s">
        <v>0</v>
      </c>
      <c r="J1" s="108"/>
      <c r="K1" s="108"/>
      <c r="L1" s="108"/>
      <c r="M1" s="108"/>
      <c r="N1" s="108"/>
    </row>
    <row r="2" spans="4:14" ht="12" customHeight="1" x14ac:dyDescent="0.2">
      <c r="I2" s="109" t="s">
        <v>156</v>
      </c>
      <c r="J2" s="109"/>
      <c r="K2" s="109"/>
      <c r="L2" s="109"/>
      <c r="M2" s="109"/>
      <c r="N2" s="109"/>
    </row>
    <row r="3" spans="4:14" ht="19.5" customHeight="1" x14ac:dyDescent="0.2">
      <c r="G3" s="110" t="s">
        <v>157</v>
      </c>
      <c r="H3" s="110"/>
      <c r="I3" s="110"/>
      <c r="J3" s="110"/>
      <c r="K3" s="111"/>
      <c r="L3" s="111"/>
      <c r="M3" s="111"/>
      <c r="N3" s="111"/>
    </row>
    <row r="4" spans="4:14" ht="12" customHeight="1" x14ac:dyDescent="0.2">
      <c r="G4" s="112" t="s">
        <v>158</v>
      </c>
      <c r="H4" s="112"/>
      <c r="I4" s="112"/>
      <c r="J4" s="112"/>
      <c r="K4" s="113"/>
      <c r="L4" s="113"/>
      <c r="M4" s="113"/>
      <c r="N4" s="113"/>
    </row>
    <row r="5" spans="4:14" ht="12" customHeight="1" x14ac:dyDescent="0.2">
      <c r="G5" s="114" t="s">
        <v>159</v>
      </c>
      <c r="H5" s="114"/>
      <c r="I5" s="114"/>
      <c r="J5" s="114"/>
      <c r="K5" s="113"/>
      <c r="L5" s="113"/>
      <c r="M5" s="113"/>
      <c r="N5" s="113"/>
    </row>
    <row r="6" spans="4:14" ht="12" customHeight="1" x14ac:dyDescent="0.2">
      <c r="I6" s="113"/>
      <c r="J6" s="113"/>
      <c r="K6" s="113"/>
      <c r="L6" s="113"/>
      <c r="M6" s="113"/>
      <c r="N6" s="113"/>
    </row>
    <row r="7" spans="4:14" ht="12" customHeight="1" x14ac:dyDescent="0.2">
      <c r="G7" s="115" t="s">
        <v>5</v>
      </c>
      <c r="H7" s="115"/>
      <c r="I7" s="115"/>
      <c r="J7" s="115"/>
      <c r="K7" s="113"/>
      <c r="L7" s="113"/>
      <c r="M7" s="113"/>
      <c r="N7" s="113"/>
    </row>
    <row r="8" spans="4:14" ht="12" customHeight="1" x14ac:dyDescent="0.2">
      <c r="G8" s="116" t="s">
        <v>160</v>
      </c>
      <c r="H8" s="116"/>
      <c r="I8" s="26"/>
      <c r="J8" s="26"/>
      <c r="K8" s="113"/>
      <c r="L8" s="113"/>
      <c r="M8" s="113"/>
      <c r="N8" s="113"/>
    </row>
    <row r="9" spans="4:14" ht="12" customHeight="1" x14ac:dyDescent="0.2">
      <c r="D9" s="117" t="s">
        <v>161</v>
      </c>
      <c r="E9" s="117"/>
      <c r="F9" s="117"/>
      <c r="G9" s="117"/>
      <c r="H9" s="117"/>
      <c r="I9" s="117"/>
      <c r="J9" s="117"/>
      <c r="K9" s="117"/>
      <c r="L9" s="117"/>
      <c r="M9" s="113"/>
      <c r="N9" s="113"/>
    </row>
    <row r="10" spans="4:14" ht="12" customHeight="1" x14ac:dyDescent="0.2">
      <c r="G10" s="118"/>
      <c r="H10" s="118"/>
      <c r="I10" s="118"/>
      <c r="J10" s="118"/>
      <c r="K10" s="119"/>
      <c r="L10" s="119"/>
      <c r="M10" s="113"/>
      <c r="N10" s="113"/>
    </row>
    <row r="11" spans="4:14" ht="12" customHeight="1" x14ac:dyDescent="0.2">
      <c r="I11" s="113"/>
      <c r="J11" s="113"/>
      <c r="K11" s="113"/>
      <c r="L11" s="113"/>
      <c r="M11" s="113"/>
      <c r="N11" s="113"/>
    </row>
    <row r="12" spans="4:14" ht="12" customHeight="1" x14ac:dyDescent="0.2">
      <c r="G12" s="120" t="s">
        <v>162</v>
      </c>
      <c r="H12" s="120"/>
      <c r="I12" s="120"/>
      <c r="J12" s="113"/>
      <c r="K12" s="113"/>
      <c r="L12" s="113"/>
      <c r="M12" s="113"/>
      <c r="N12" s="113"/>
    </row>
    <row r="13" spans="4:14" ht="12" customHeight="1" x14ac:dyDescent="0.2">
      <c r="G13" s="121" t="s">
        <v>9</v>
      </c>
      <c r="H13" s="121"/>
      <c r="I13" s="121"/>
      <c r="J13" s="113"/>
      <c r="K13" s="113"/>
      <c r="L13" s="113"/>
      <c r="M13" s="113"/>
      <c r="N13" s="113"/>
    </row>
    <row r="14" spans="4:14" ht="13.5" customHeight="1" x14ac:dyDescent="0.2">
      <c r="G14" s="120"/>
      <c r="H14" s="120"/>
      <c r="I14" s="120"/>
      <c r="J14" s="113"/>
      <c r="K14" s="113"/>
      <c r="L14" s="113"/>
      <c r="M14" s="113"/>
      <c r="N14" s="113"/>
    </row>
    <row r="15" spans="4:14" ht="12" customHeight="1" x14ac:dyDescent="0.2">
      <c r="G15" s="121" t="s">
        <v>10</v>
      </c>
      <c r="H15" s="121"/>
      <c r="I15" s="121"/>
      <c r="J15" s="113"/>
      <c r="K15" s="113"/>
      <c r="L15" s="113"/>
      <c r="M15" s="113"/>
      <c r="N15" s="113"/>
    </row>
    <row r="16" spans="4:14" ht="13.5" customHeight="1" x14ac:dyDescent="0.2">
      <c r="I16" s="109"/>
      <c r="J16" s="109"/>
      <c r="K16" s="109"/>
      <c r="L16" s="109"/>
      <c r="M16" s="109"/>
      <c r="N16" s="109"/>
    </row>
    <row r="17" spans="1:14" ht="12" customHeight="1" x14ac:dyDescent="0.2">
      <c r="B17" s="122"/>
      <c r="C17" s="122"/>
      <c r="D17" s="122"/>
      <c r="E17" s="122"/>
      <c r="F17" s="122"/>
      <c r="G17" s="122"/>
      <c r="H17" s="122"/>
      <c r="I17" s="123" t="s">
        <v>126</v>
      </c>
      <c r="J17" s="124"/>
      <c r="K17" s="125" t="s">
        <v>12</v>
      </c>
    </row>
    <row r="18" spans="1:14" ht="12" customHeight="1" x14ac:dyDescent="0.2">
      <c r="B18" s="126" t="s">
        <v>163</v>
      </c>
      <c r="C18" s="110"/>
      <c r="D18" s="110"/>
      <c r="E18" s="110"/>
      <c r="F18" s="110"/>
      <c r="G18" s="110"/>
      <c r="H18" s="110"/>
      <c r="I18" s="110"/>
      <c r="J18" s="110"/>
      <c r="K18" s="110"/>
      <c r="L18" s="110"/>
    </row>
    <row r="19" spans="1:14" ht="21" customHeight="1" x14ac:dyDescent="0.2">
      <c r="B19" s="127" t="s">
        <v>164</v>
      </c>
      <c r="C19" s="128"/>
      <c r="D19" s="128"/>
      <c r="E19" s="128"/>
      <c r="F19" s="128"/>
      <c r="G19" s="128"/>
      <c r="H19" s="128"/>
      <c r="I19" s="128"/>
      <c r="J19" s="128"/>
      <c r="K19" s="128"/>
      <c r="L19" s="128"/>
      <c r="M19" s="128"/>
    </row>
    <row r="20" spans="1:14" ht="10.5" customHeight="1" x14ac:dyDescent="0.2">
      <c r="B20" s="129"/>
      <c r="C20" s="130"/>
      <c r="D20" s="130"/>
      <c r="E20" s="130"/>
      <c r="F20" s="130"/>
      <c r="G20" s="110"/>
      <c r="H20" s="131"/>
      <c r="I20" s="131"/>
      <c r="J20" s="131"/>
      <c r="K20" s="130"/>
      <c r="L20" s="130"/>
      <c r="M20" s="130"/>
    </row>
    <row r="21" spans="1:14" ht="12" customHeight="1" x14ac:dyDescent="0.2"/>
    <row r="22" spans="1:14" ht="12" customHeight="1" x14ac:dyDescent="0.2">
      <c r="B22" s="132" t="s">
        <v>165</v>
      </c>
      <c r="C22" s="132"/>
      <c r="D22" s="132"/>
      <c r="E22" s="132"/>
      <c r="F22" s="132"/>
      <c r="G22" s="132"/>
      <c r="H22" s="132"/>
      <c r="I22" s="123" t="s">
        <v>166</v>
      </c>
      <c r="J22" s="124"/>
      <c r="K22" s="125"/>
      <c r="L22" s="125"/>
      <c r="M22" s="125"/>
      <c r="N22" s="125"/>
    </row>
    <row r="23" spans="1:14" ht="12" customHeight="1" x14ac:dyDescent="0.2">
      <c r="B23" s="133"/>
      <c r="C23" s="133"/>
      <c r="D23" s="133"/>
      <c r="E23" s="133"/>
      <c r="F23" s="133"/>
      <c r="G23" s="133"/>
      <c r="H23" s="133"/>
    </row>
    <row r="24" spans="1:14" ht="12" customHeight="1" x14ac:dyDescent="0.2">
      <c r="B24" s="134" t="s">
        <v>167</v>
      </c>
      <c r="C24" s="134"/>
      <c r="D24" s="134"/>
      <c r="E24" s="134"/>
      <c r="F24" s="134"/>
      <c r="G24" s="134"/>
      <c r="H24" s="134"/>
    </row>
    <row r="25" spans="1:14" ht="13.5" customHeight="1" x14ac:dyDescent="0.2">
      <c r="J25" s="135" t="s">
        <v>168</v>
      </c>
    </row>
    <row r="26" spans="1:14" ht="12" customHeight="1" x14ac:dyDescent="0.2">
      <c r="A26" s="136" t="s">
        <v>169</v>
      </c>
      <c r="B26" s="137"/>
      <c r="C26" s="137"/>
      <c r="D26" s="137"/>
      <c r="E26" s="137"/>
      <c r="F26" s="138"/>
      <c r="G26" s="139" t="s">
        <v>129</v>
      </c>
      <c r="H26" s="140" t="s">
        <v>170</v>
      </c>
      <c r="I26" s="140" t="s">
        <v>171</v>
      </c>
      <c r="J26" s="140" t="s">
        <v>18</v>
      </c>
    </row>
    <row r="27" spans="1:14" ht="12" customHeight="1" x14ac:dyDescent="0.2">
      <c r="A27" s="141"/>
      <c r="B27" s="142"/>
      <c r="C27" s="142"/>
      <c r="D27" s="142"/>
      <c r="E27" s="142"/>
      <c r="F27" s="143"/>
      <c r="G27" s="144"/>
      <c r="H27" s="145"/>
      <c r="I27" s="145"/>
      <c r="J27" s="145"/>
    </row>
    <row r="28" spans="1:14" ht="27" customHeight="1" x14ac:dyDescent="0.2">
      <c r="A28" s="146"/>
      <c r="B28" s="147"/>
      <c r="C28" s="147"/>
      <c r="D28" s="147"/>
      <c r="E28" s="147"/>
      <c r="F28" s="148"/>
      <c r="G28" s="149"/>
      <c r="H28" s="150"/>
      <c r="I28" s="150"/>
      <c r="J28" s="150"/>
    </row>
    <row r="29" spans="1:14" ht="12" customHeight="1" x14ac:dyDescent="0.2">
      <c r="A29" s="35">
        <v>1</v>
      </c>
      <c r="B29" s="36"/>
      <c r="C29" s="36"/>
      <c r="D29" s="36"/>
      <c r="E29" s="36"/>
      <c r="F29" s="151"/>
      <c r="G29" s="37">
        <v>2</v>
      </c>
      <c r="H29" s="37">
        <v>3</v>
      </c>
      <c r="I29" s="37">
        <v>4</v>
      </c>
      <c r="J29" s="37">
        <v>5</v>
      </c>
    </row>
    <row r="30" spans="1:14" ht="14.25" customHeight="1" x14ac:dyDescent="0.2">
      <c r="A30" s="152">
        <v>2</v>
      </c>
      <c r="B30" s="153"/>
      <c r="C30" s="153"/>
      <c r="D30" s="153"/>
      <c r="E30" s="153"/>
      <c r="F30" s="153"/>
      <c r="G30" s="154" t="s">
        <v>172</v>
      </c>
      <c r="H30" s="152">
        <v>1</v>
      </c>
      <c r="I30" s="155">
        <f xml:space="preserve"> [1]Lapas1!I30+[1]Lapas2!I30+[1]Lapas3!I30+[1]Lapas4!I30+[1]Lapas5!I30+[1]Lapas6!I30+[1]Lapas7!I30+[1]Lapas8!I30+[1]Lapas9!I30+[1]Lapas10!I30+[1]Lapas11!I30+[1]Lapas12!I30+[1]Lapas13!I30+[1]Lapas14!I30+[1]Lapas15!I30+[1]Lapas16!I30+[1]Lapas17!I30+[1]Lapas18!I30+[1]Lapas19!I30+[1]Lapas20!I30+[1]Lapas21!I30+[1]Lapas22!I30+[1]Lapas23!I30+[1]Lapas24!I30+[1]Lapas25!I30+[1]Lapas26!I30+[1]Lapas27!I30+[1]Lapas28!I30+[1]Lapas29!I30+[1]Lapas30!I30+[1]Lapas31!I30+[1]Lapas32!I30+[1]Lapas33!I30+[1]Lapas34!I30+[1]Lapas35!I30+[1]Lapas36!I30+[1]Lapas37!I30+[1]Lapas38!I30+[1]Lapas39!I30+[1]Lapas40!I30+[1]Lapas41!I30+[1]Lapas42!I30+[1]Lapas43!I30+[1]Lapas44!I30+[1]Lapas45!I30+[1]Lapas46!I30+[1]Lapas47!I30+[1]Lapas48!I30+[1]Lapas49!I30+[1]Lapas50!I30+[1]Lapas51!I30+[1]Lapas52!I30+[1]Lapas53!I30+[1]Lapas54!I30+[1]Lapas55!I30+[1]Lapas56!I30+[1]Lapas57!I30+[1]Lapas58!I30+[1]Lapas59!I30+[1]Lapas60!I30+[1]Lapas61!I30</f>
        <v>30521.200000000004</v>
      </c>
      <c r="J30" s="155">
        <f xml:space="preserve"> [1]Lapas1!J30+[1]Lapas2!J30+[1]Lapas3!J30+[1]Lapas4!J30+[1]Lapas5!J30+[1]Lapas6!J30+[1]Lapas7!J30+[1]Lapas8!J30+[1]Lapas9!J30+[1]Lapas10!J30+[1]Lapas11!J30+[1]Lapas12!J30+[1]Lapas13!J30+[1]Lapas14!J30+[1]Lapas15!J30+[1]Lapas16!J30+[1]Lapas17!J30+[1]Lapas18!J30+[1]Lapas19!J30+[1]Lapas20!J30+[1]Lapas21!J30+[1]Lapas22!J30+[1]Lapas23!J30+[1]Lapas24!J30+[1]Lapas25!J30+[1]Lapas26!J30+[1]Lapas27!J30+[1]Lapas28!J30+[1]Lapas29!J30+[1]Lapas30!J30+[1]Lapas31!J30+[1]Lapas32!J30+[1]Lapas33!J30+[1]Lapas34!J30+[1]Lapas35!J30+[1]Lapas36!J30+[1]Lapas37!J30+[1]Lapas38!J30+[1]Lapas39!J30+[1]Lapas40!J30+[1]Lapas41!J30+[1]Lapas42!J30+[1]Lapas43!J30+[1]Lapas44!J30+[1]Lapas45!J30+[1]Lapas46!J30+[1]Lapas47!J30+[1]Lapas48!J30+[1]Lapas49!J30+[1]Lapas50!J30+[1]Lapas51!J30+[1]Lapas52!J30+[1]Lapas53!J30+[1]Lapas54!J30+[1]Lapas55!J30+[1]Lapas56!J30+[1]Lapas57!J30+[1]Lapas58!J30+[1]Lapas59!J30+[1]Lapas60!J30+[1]Lapas61!J30</f>
        <v>25529.799999999992</v>
      </c>
    </row>
    <row r="31" spans="1:14" ht="19.5" customHeight="1" x14ac:dyDescent="0.2">
      <c r="A31" s="156">
        <v>2</v>
      </c>
      <c r="B31" s="156">
        <v>1</v>
      </c>
      <c r="C31" s="157"/>
      <c r="D31" s="157"/>
      <c r="E31" s="157"/>
      <c r="F31" s="157"/>
      <c r="G31" s="158" t="s">
        <v>173</v>
      </c>
      <c r="H31" s="156">
        <v>2</v>
      </c>
      <c r="I31" s="155">
        <f xml:space="preserve"> [1]Lapas1!I31+[1]Lapas2!I31+[1]Lapas3!I31+[1]Lapas4!I31+[1]Lapas5!I31+[1]Lapas6!I31+[1]Lapas7!I31+[1]Lapas8!I31+[1]Lapas9!I31+[1]Lapas10!I31+[1]Lapas11!I31+[1]Lapas12!I31+[1]Lapas13!I31+[1]Lapas14!I31+[1]Lapas15!I31+[1]Lapas16!I31+[1]Lapas17!I31+[1]Lapas18!I31+[1]Lapas19!I31+[1]Lapas20!I31+[1]Lapas21!I31+[1]Lapas22!I31+[1]Lapas23!I31+[1]Lapas24!I31+[1]Lapas25!I31+[1]Lapas26!I31+[1]Lapas27!I31+[1]Lapas28!I31+[1]Lapas29!I31+[1]Lapas30!I31+[1]Lapas31!I31+[1]Lapas32!I31+[1]Lapas33!I31+[1]Lapas34!I31+[1]Lapas35!I31+[1]Lapas36!I31+[1]Lapas37!I31+[1]Lapas38!I31+[1]Lapas39!I31+[1]Lapas40!I31+[1]Lapas41!I31+[1]Lapas42!I31+[1]Lapas43!I31+[1]Lapas44!I31+[1]Lapas45!I31+[1]Lapas46!I31+[1]Lapas47!I31+[1]Lapas48!I31+[1]Lapas49!I31+[1]Lapas50!I31+[1]Lapas51!I31+[1]Lapas52!I31+[1]Lapas53!I31+[1]Lapas54!I31+[1]Lapas55!I31+[1]Lapas56!I31+[1]Lapas57!I31+[1]Lapas58!I31+[1]Lapas59!I31+[1]Lapas60!I31+[1]Lapas61!I31</f>
        <v>16391.100000000002</v>
      </c>
      <c r="J31" s="155">
        <f xml:space="preserve"> [1]Lapas1!J31+[1]Lapas2!J31+[1]Lapas3!J31+[1]Lapas4!J31+[1]Lapas5!J31+[1]Lapas6!J31+[1]Lapas7!J31+[1]Lapas8!J31+[1]Lapas9!J31+[1]Lapas10!J31+[1]Lapas11!J31+[1]Lapas12!J31+[1]Lapas13!J31+[1]Lapas14!J31+[1]Lapas15!J31+[1]Lapas16!J31+[1]Lapas17!J31+[1]Lapas18!J31+[1]Lapas19!J31+[1]Lapas20!J31+[1]Lapas21!J31+[1]Lapas22!J31+[1]Lapas23!J31+[1]Lapas24!J31+[1]Lapas25!J31+[1]Lapas26!J31+[1]Lapas27!J31+[1]Lapas28!J31+[1]Lapas29!J31+[1]Lapas30!J31+[1]Lapas31!J31+[1]Lapas32!J31+[1]Lapas33!J31+[1]Lapas34!J31+[1]Lapas35!J31+[1]Lapas36!J31+[1]Lapas37!J31+[1]Lapas38!J31+[1]Lapas39!J31+[1]Lapas40!J31+[1]Lapas41!J31+[1]Lapas42!J31+[1]Lapas43!J31+[1]Lapas44!J31+[1]Lapas45!J31+[1]Lapas46!J31+[1]Lapas47!J31+[1]Lapas48!J31+[1]Lapas49!J31+[1]Lapas50!J31+[1]Lapas51!J31+[1]Lapas52!J31+[1]Lapas53!J31+[1]Lapas54!J31+[1]Lapas55!J31+[1]Lapas56!J31+[1]Lapas57!J31+[1]Lapas58!J31+[1]Lapas59!J31+[1]Lapas60!J31+[1]Lapas61!J31</f>
        <v>14052.700000000003</v>
      </c>
    </row>
    <row r="32" spans="1:14" ht="12" customHeight="1" x14ac:dyDescent="0.2">
      <c r="A32" s="157">
        <v>2</v>
      </c>
      <c r="B32" s="157">
        <v>1</v>
      </c>
      <c r="C32" s="157">
        <v>1</v>
      </c>
      <c r="D32" s="157"/>
      <c r="E32" s="157"/>
      <c r="F32" s="157"/>
      <c r="G32" s="159" t="s">
        <v>174</v>
      </c>
      <c r="H32" s="157">
        <v>3</v>
      </c>
      <c r="I32" s="155">
        <f xml:space="preserve"> [1]Lapas1!I32+[1]Lapas2!I32+[1]Lapas3!I32+[1]Lapas4!I32+[1]Lapas5!I32+[1]Lapas6!I32+[1]Lapas7!I32+[1]Lapas8!I32+[1]Lapas9!I32+[1]Lapas10!I32+[1]Lapas11!I32+[1]Lapas12!I32+[1]Lapas13!I32+[1]Lapas14!I32+[1]Lapas15!I32+[1]Lapas16!I32+[1]Lapas17!I32+[1]Lapas18!I32+[1]Lapas19!I32+[1]Lapas20!I32+[1]Lapas21!I32+[1]Lapas22!I32+[1]Lapas23!I32+[1]Lapas24!I32+[1]Lapas25!I32+[1]Lapas26!I32+[1]Lapas27!I32+[1]Lapas28!I32+[1]Lapas29!I32+[1]Lapas30!I32+[1]Lapas31!I32+[1]Lapas32!I32+[1]Lapas33!I32+[1]Lapas34!I32+[1]Lapas35!I32+[1]Lapas36!I32+[1]Lapas37!I32+[1]Lapas38!I32+[1]Lapas39!I32+[1]Lapas40!I32+[1]Lapas41!I32+[1]Lapas42!I32+[1]Lapas43!I32+[1]Lapas44!I32+[1]Lapas45!I32+[1]Lapas46!I32+[1]Lapas47!I32+[1]Lapas48!I32+[1]Lapas49!I32+[1]Lapas50!I32+[1]Lapas51!I32+[1]Lapas52!I32+[1]Lapas53!I32+[1]Lapas54!I32+[1]Lapas55!I32+[1]Lapas56!I32+[1]Lapas57!I32+[1]Lapas58!I32+[1]Lapas59!I32+[1]Lapas60!I32+[1]Lapas61!I32</f>
        <v>16129.399999999998</v>
      </c>
      <c r="J32" s="155">
        <f xml:space="preserve"> [1]Lapas1!J32+[1]Lapas2!J32+[1]Lapas3!J32+[1]Lapas4!J32+[1]Lapas5!J32+[1]Lapas6!J32+[1]Lapas7!J32+[1]Lapas8!J32+[1]Lapas9!J32+[1]Lapas10!J32+[1]Lapas11!J32+[1]Lapas12!J32+[1]Lapas13!J32+[1]Lapas14!J32+[1]Lapas15!J32+[1]Lapas16!J32+[1]Lapas17!J32+[1]Lapas18!J32+[1]Lapas19!J32+[1]Lapas20!J32+[1]Lapas21!J32+[1]Lapas22!J32+[1]Lapas23!J32+[1]Lapas24!J32+[1]Lapas25!J32+[1]Lapas26!J32+[1]Lapas27!J32+[1]Lapas28!J32+[1]Lapas29!J32+[1]Lapas30!J32+[1]Lapas31!J32+[1]Lapas32!J32+[1]Lapas33!J32+[1]Lapas34!J32+[1]Lapas35!J32+[1]Lapas36!J32+[1]Lapas37!J32+[1]Lapas38!J32+[1]Lapas39!J32+[1]Lapas40!J32+[1]Lapas41!J32+[1]Lapas42!J32+[1]Lapas43!J32+[1]Lapas44!J32+[1]Lapas45!J32+[1]Lapas46!J32+[1]Lapas47!J32+[1]Lapas48!J32+[1]Lapas49!J32+[1]Lapas50!J32+[1]Lapas51!J32+[1]Lapas52!J32+[1]Lapas53!J32+[1]Lapas54!J32+[1]Lapas55!J32+[1]Lapas56!J32+[1]Lapas57!J32+[1]Lapas58!J32+[1]Lapas59!J32+[1]Lapas60!J32+[1]Lapas61!J32</f>
        <v>13835.999999999998</v>
      </c>
    </row>
    <row r="33" spans="1:10" ht="12" customHeight="1" x14ac:dyDescent="0.2">
      <c r="A33" s="157">
        <v>2</v>
      </c>
      <c r="B33" s="157">
        <v>1</v>
      </c>
      <c r="C33" s="157">
        <v>1</v>
      </c>
      <c r="D33" s="157">
        <v>1</v>
      </c>
      <c r="E33" s="157">
        <v>1</v>
      </c>
      <c r="F33" s="157">
        <v>1</v>
      </c>
      <c r="G33" s="159" t="s">
        <v>175</v>
      </c>
      <c r="H33" s="157">
        <v>4</v>
      </c>
      <c r="I33" s="155">
        <f xml:space="preserve"> [1]Lapas1!I33+[1]Lapas2!I33+[1]Lapas3!I33+[1]Lapas4!I33+[1]Lapas5!I33+[1]Lapas6!I33+[1]Lapas7!I33+[1]Lapas8!I33+[1]Lapas9!I33+[1]Lapas10!I33+[1]Lapas11!I33+[1]Lapas12!I33+[1]Lapas13!I33+[1]Lapas14!I33+[1]Lapas15!I33+[1]Lapas16!I33+[1]Lapas17!I33+[1]Lapas18!I33+[1]Lapas19!I33+[1]Lapas20!I33+[1]Lapas21!I33+[1]Lapas22!I33+[1]Lapas23!I33+[1]Lapas24!I33+[1]Lapas25!I33+[1]Lapas26!I33+[1]Lapas27!I33+[1]Lapas28!I33+[1]Lapas29!I33+[1]Lapas30!I33+[1]Lapas31!I33+[1]Lapas32!I33+[1]Lapas33!I33+[1]Lapas34!I33+[1]Lapas35!I33+[1]Lapas36!I33+[1]Lapas37!I33+[1]Lapas38!I33+[1]Lapas39!I33+[1]Lapas40!I33+[1]Lapas41!I33+[1]Lapas42!I33+[1]Lapas43!I33+[1]Lapas44!I33+[1]Lapas45!I33+[1]Lapas46!I33+[1]Lapas47!I33+[1]Lapas48!I33+[1]Lapas49!I33+[1]Lapas50!I33+[1]Lapas51!I33+[1]Lapas52!I33+[1]Lapas53!I33+[1]Lapas54!I33+[1]Lapas55!I33+[1]Lapas56!I33+[1]Lapas57!I33+[1]Lapas58!I33+[1]Lapas59!I33+[1]Lapas60!I33+[1]Lapas61!I33</f>
        <v>16129.399999999998</v>
      </c>
      <c r="J33" s="155">
        <f xml:space="preserve"> [1]Lapas1!J33+[1]Lapas2!J33+[1]Lapas3!J33+[1]Lapas4!J33+[1]Lapas5!J33+[1]Lapas6!J33+[1]Lapas7!J33+[1]Lapas8!J33+[1]Lapas9!J33+[1]Lapas10!J33+[1]Lapas11!J33+[1]Lapas12!J33+[1]Lapas13!J33+[1]Lapas14!J33+[1]Lapas15!J33+[1]Lapas16!J33+[1]Lapas17!J33+[1]Lapas18!J33+[1]Lapas19!J33+[1]Lapas20!J33+[1]Lapas21!J33+[1]Lapas22!J33+[1]Lapas23!J33+[1]Lapas24!J33+[1]Lapas25!J33+[1]Lapas26!J33+[1]Lapas27!J33+[1]Lapas28!J33+[1]Lapas29!J33+[1]Lapas30!J33+[1]Lapas31!J33+[1]Lapas32!J33+[1]Lapas33!J33+[1]Lapas34!J33+[1]Lapas35!J33+[1]Lapas36!J33+[1]Lapas37!J33+[1]Lapas38!J33+[1]Lapas39!J33+[1]Lapas40!J33+[1]Lapas41!J33+[1]Lapas42!J33+[1]Lapas43!J33+[1]Lapas44!J33+[1]Lapas45!J33+[1]Lapas46!J33+[1]Lapas47!J33+[1]Lapas48!J33+[1]Lapas49!J33+[1]Lapas50!J33+[1]Lapas51!J33+[1]Lapas52!J33+[1]Lapas53!J33+[1]Lapas54!J33+[1]Lapas55!J33+[1]Lapas56!J33+[1]Lapas57!J33+[1]Lapas58!J33+[1]Lapas59!J33+[1]Lapas60!J33+[1]Lapas61!J33</f>
        <v>13835.999999999998</v>
      </c>
    </row>
    <row r="34" spans="1:10" ht="12" customHeight="1" x14ac:dyDescent="0.2">
      <c r="A34" s="157">
        <v>2</v>
      </c>
      <c r="B34" s="157">
        <v>1</v>
      </c>
      <c r="C34" s="157">
        <v>1</v>
      </c>
      <c r="D34" s="157">
        <v>1</v>
      </c>
      <c r="E34" s="157">
        <v>2</v>
      </c>
      <c r="F34" s="157">
        <v>1</v>
      </c>
      <c r="G34" s="159" t="s">
        <v>176</v>
      </c>
      <c r="H34" s="157">
        <v>5</v>
      </c>
      <c r="I34" s="155">
        <f xml:space="preserve"> [1]Lapas1!I34+[1]Lapas2!I34+[1]Lapas3!I34+[1]Lapas4!I34+[1]Lapas5!I34+[1]Lapas6!I34+[1]Lapas7!I34+[1]Lapas8!I34+[1]Lapas9!I34+[1]Lapas10!I34+[1]Lapas11!I34+[1]Lapas12!I34+[1]Lapas13!I34+[1]Lapas14!I34+[1]Lapas15!I34+[1]Lapas16!I34+[1]Lapas17!I34+[1]Lapas18!I34+[1]Lapas19!I34+[1]Lapas20!I34+[1]Lapas21!I34+[1]Lapas22!I34+[1]Lapas23!I34+[1]Lapas24!I34+[1]Lapas25!I34+[1]Lapas26!I34+[1]Lapas27!I34+[1]Lapas28!I34+[1]Lapas29!I34+[1]Lapas30!I34+[1]Lapas31!I34+[1]Lapas32!I34+[1]Lapas33!I34+[1]Lapas34!I34+[1]Lapas35!I34+[1]Lapas36!I34+[1]Lapas37!I34+[1]Lapas38!I34+[1]Lapas39!I34+[1]Lapas40!I34+[1]Lapas41!I34+[1]Lapas42!I34+[1]Lapas43!I34+[1]Lapas44!I34+[1]Lapas45!I34+[1]Lapas46!I34+[1]Lapas47!I34+[1]Lapas48!I34+[1]Lapas49!I34+[1]Lapas50!I34+[1]Lapas51!I34+[1]Lapas52!I34+[1]Lapas53!I34+[1]Lapas54!I34+[1]Lapas55!I34+[1]Lapas56!I34+[1]Lapas57!I34+[1]Lapas58!I34+[1]Lapas59!I34+[1]Lapas60!I34+[1]Lapas61!I34</f>
        <v>0</v>
      </c>
      <c r="J34" s="155">
        <f xml:space="preserve"> [1]Lapas1!J34+[1]Lapas2!J34+[1]Lapas3!J34+[1]Lapas4!J34+[1]Lapas5!J34+[1]Lapas6!J34+[1]Lapas7!J34+[1]Lapas8!J34+[1]Lapas9!J34+[1]Lapas10!J34+[1]Lapas11!J34+[1]Lapas12!J34+[1]Lapas13!J34+[1]Lapas14!J34+[1]Lapas15!J34+[1]Lapas16!J34+[1]Lapas17!J34+[1]Lapas18!J34+[1]Lapas19!J34+[1]Lapas20!J34+[1]Lapas21!J34+[1]Lapas22!J34+[1]Lapas23!J34+[1]Lapas24!J34+[1]Lapas25!J34+[1]Lapas26!J34+[1]Lapas27!J34+[1]Lapas28!J34+[1]Lapas29!J34+[1]Lapas30!J34+[1]Lapas31!J34+[1]Lapas32!J34+[1]Lapas33!J34+[1]Lapas34!J34+[1]Lapas35!J34+[1]Lapas36!J34+[1]Lapas37!J34+[1]Lapas38!J34+[1]Lapas39!J34+[1]Lapas40!J34+[1]Lapas41!J34+[1]Lapas42!J34+[1]Lapas43!J34+[1]Lapas44!J34+[1]Lapas45!J34+[1]Lapas46!J34+[1]Lapas47!J34+[1]Lapas48!J34+[1]Lapas49!J34+[1]Lapas50!J34+[1]Lapas51!J34+[1]Lapas52!J34+[1]Lapas53!J34+[1]Lapas54!J34+[1]Lapas55!J34+[1]Lapas56!J34+[1]Lapas57!J34+[1]Lapas58!J34+[1]Lapas59!J34+[1]Lapas60!J34+[1]Lapas61!J34</f>
        <v>0</v>
      </c>
    </row>
    <row r="35" spans="1:10" ht="13.5" customHeight="1" x14ac:dyDescent="0.2">
      <c r="A35" s="157">
        <v>2</v>
      </c>
      <c r="B35" s="157">
        <v>1</v>
      </c>
      <c r="C35" s="157">
        <v>2</v>
      </c>
      <c r="D35" s="157"/>
      <c r="E35" s="157"/>
      <c r="F35" s="157"/>
      <c r="G35" s="159" t="s">
        <v>177</v>
      </c>
      <c r="H35" s="157">
        <v>6</v>
      </c>
      <c r="I35" s="155">
        <f xml:space="preserve"> [1]Lapas1!I35+[1]Lapas2!I35+[1]Lapas3!I35+[1]Lapas4!I35+[1]Lapas5!I35+[1]Lapas6!I35+[1]Lapas7!I35+[1]Lapas8!I35+[1]Lapas9!I35+[1]Lapas10!I35+[1]Lapas11!I35+[1]Lapas12!I35+[1]Lapas13!I35+[1]Lapas14!I35+[1]Lapas15!I35+[1]Lapas16!I35+[1]Lapas17!I35+[1]Lapas18!I35+[1]Lapas19!I35+[1]Lapas20!I35+[1]Lapas21!I35+[1]Lapas22!I35+[1]Lapas23!I35+[1]Lapas24!I35+[1]Lapas25!I35+[1]Lapas26!I35+[1]Lapas27!I35+[1]Lapas28!I35+[1]Lapas29!I35+[1]Lapas30!I35+[1]Lapas31!I35+[1]Lapas32!I35+[1]Lapas33!I35+[1]Lapas34!I35+[1]Lapas35!I35+[1]Lapas36!I35+[1]Lapas37!I35+[1]Lapas38!I35+[1]Lapas39!I35+[1]Lapas40!I35+[1]Lapas41!I35+[1]Lapas42!I35+[1]Lapas43!I35+[1]Lapas44!I35+[1]Lapas45!I35+[1]Lapas46!I35+[1]Lapas47!I35+[1]Lapas48!I35+[1]Lapas49!I35+[1]Lapas50!I35+[1]Lapas51!I35+[1]Lapas52!I35+[1]Lapas53!I35+[1]Lapas54!I35+[1]Lapas55!I35+[1]Lapas56!I35+[1]Lapas57!I35+[1]Lapas58!I35+[1]Lapas59!I35+[1]Lapas60!I35+[1]Lapas61!I35</f>
        <v>261.69999999999993</v>
      </c>
      <c r="J35" s="155">
        <f xml:space="preserve"> [1]Lapas1!J35+[1]Lapas2!J35+[1]Lapas3!J35+[1]Lapas4!J35+[1]Lapas5!J35+[1]Lapas6!J35+[1]Lapas7!J35+[1]Lapas8!J35+[1]Lapas9!J35+[1]Lapas10!J35+[1]Lapas11!J35+[1]Lapas12!J35+[1]Lapas13!J35+[1]Lapas14!J35+[1]Lapas15!J35+[1]Lapas16!J35+[1]Lapas17!J35+[1]Lapas18!J35+[1]Lapas19!J35+[1]Lapas20!J35+[1]Lapas21!J35+[1]Lapas22!J35+[1]Lapas23!J35+[1]Lapas24!J35+[1]Lapas25!J35+[1]Lapas26!J35+[1]Lapas27!J35+[1]Lapas28!J35+[1]Lapas29!J35+[1]Lapas30!J35+[1]Lapas31!J35+[1]Lapas32!J35+[1]Lapas33!J35+[1]Lapas34!J35+[1]Lapas35!J35+[1]Lapas36!J35+[1]Lapas37!J35+[1]Lapas38!J35+[1]Lapas39!J35+[1]Lapas40!J35+[1]Lapas41!J35+[1]Lapas42!J35+[1]Lapas43!J35+[1]Lapas44!J35+[1]Lapas45!J35+[1]Lapas46!J35+[1]Lapas47!J35+[1]Lapas48!J35+[1]Lapas49!J35+[1]Lapas50!J35+[1]Lapas51!J35+[1]Lapas52!J35+[1]Lapas53!J35+[1]Lapas54!J35+[1]Lapas55!J35+[1]Lapas56!J35+[1]Lapas57!J35+[1]Lapas58!J35+[1]Lapas59!J35+[1]Lapas60!J35+[1]Lapas61!J35</f>
        <v>216.70000000000005</v>
      </c>
    </row>
    <row r="36" spans="1:10" ht="16.5" customHeight="1" x14ac:dyDescent="0.2">
      <c r="A36" s="157">
        <v>2</v>
      </c>
      <c r="B36" s="157">
        <v>1</v>
      </c>
      <c r="C36" s="157">
        <v>2</v>
      </c>
      <c r="D36" s="157">
        <v>1</v>
      </c>
      <c r="E36" s="157">
        <v>1</v>
      </c>
      <c r="F36" s="157">
        <v>1</v>
      </c>
      <c r="G36" s="159" t="s">
        <v>177</v>
      </c>
      <c r="H36" s="157">
        <v>7</v>
      </c>
      <c r="I36" s="155">
        <f xml:space="preserve"> [1]Lapas1!I36+[1]Lapas2!I36+[1]Lapas3!I36+[1]Lapas4!I36+[1]Lapas5!I36+[1]Lapas6!I36+[1]Lapas7!I36+[1]Lapas8!I36+[1]Lapas9!I36+[1]Lapas10!I36+[1]Lapas11!I36+[1]Lapas12!I36+[1]Lapas13!I36+[1]Lapas14!I36+[1]Lapas15!I36+[1]Lapas16!I36+[1]Lapas17!I36+[1]Lapas18!I36+[1]Lapas19!I36+[1]Lapas20!I36+[1]Lapas21!I36+[1]Lapas22!I36+[1]Lapas23!I36+[1]Lapas24!I36+[1]Lapas25!I36+[1]Lapas26!I36+[1]Lapas27!I36+[1]Lapas28!I36+[1]Lapas29!I36+[1]Lapas30!I36+[1]Lapas31!I36+[1]Lapas32!I36+[1]Lapas33!I36+[1]Lapas34!I36+[1]Lapas35!I36+[1]Lapas36!I36+[1]Lapas37!I36+[1]Lapas38!I36+[1]Lapas39!I36+[1]Lapas40!I36+[1]Lapas41!I36+[1]Lapas42!I36+[1]Lapas43!I36+[1]Lapas44!I36+[1]Lapas45!I36+[1]Lapas46!I36+[1]Lapas47!I36+[1]Lapas48!I36+[1]Lapas49!I36+[1]Lapas50!I36+[1]Lapas51!I36+[1]Lapas52!I36+[1]Lapas53!I36+[1]Lapas54!I36+[1]Lapas55!I36+[1]Lapas56!I36+[1]Lapas57!I36+[1]Lapas58!I36+[1]Lapas59!I36+[1]Lapas60!I36+[1]Lapas61!I36</f>
        <v>261.69999999999993</v>
      </c>
      <c r="J36" s="155">
        <f xml:space="preserve"> [1]Lapas1!J36+[1]Lapas2!J36+[1]Lapas3!J36+[1]Lapas4!J36+[1]Lapas5!J36+[1]Lapas6!J36+[1]Lapas7!J36+[1]Lapas8!J36+[1]Lapas9!J36+[1]Lapas10!J36+[1]Lapas11!J36+[1]Lapas12!J36+[1]Lapas13!J36+[1]Lapas14!J36+[1]Lapas15!J36+[1]Lapas16!J36+[1]Lapas17!J36+[1]Lapas18!J36+[1]Lapas19!J36+[1]Lapas20!J36+[1]Lapas21!J36+[1]Lapas22!J36+[1]Lapas23!J36+[1]Lapas24!J36+[1]Lapas25!J36+[1]Lapas26!J36+[1]Lapas27!J36+[1]Lapas28!J36+[1]Lapas29!J36+[1]Lapas30!J36+[1]Lapas31!J36+[1]Lapas32!J36+[1]Lapas33!J36+[1]Lapas34!J36+[1]Lapas35!J36+[1]Lapas36!J36+[1]Lapas37!J36+[1]Lapas38!J36+[1]Lapas39!J36+[1]Lapas40!J36+[1]Lapas41!J36+[1]Lapas42!J36+[1]Lapas43!J36+[1]Lapas44!J36+[1]Lapas45!J36+[1]Lapas46!J36+[1]Lapas47!J36+[1]Lapas48!J36+[1]Lapas49!J36+[1]Lapas50!J36+[1]Lapas51!J36+[1]Lapas52!J36+[1]Lapas53!J36+[1]Lapas54!J36+[1]Lapas55!J36+[1]Lapas56!J36+[1]Lapas57!J36+[1]Lapas58!J36+[1]Lapas59!J36+[1]Lapas60!J36+[1]Lapas61!J36</f>
        <v>216.70000000000005</v>
      </c>
    </row>
    <row r="37" spans="1:10" ht="20.25" customHeight="1" x14ac:dyDescent="0.2">
      <c r="A37" s="156">
        <v>2</v>
      </c>
      <c r="B37" s="156">
        <v>2</v>
      </c>
      <c r="C37" s="157"/>
      <c r="D37" s="157"/>
      <c r="E37" s="157"/>
      <c r="F37" s="157"/>
      <c r="G37" s="158" t="s">
        <v>178</v>
      </c>
      <c r="H37" s="156">
        <v>8</v>
      </c>
      <c r="I37" s="155">
        <f xml:space="preserve"> [1]Lapas1!I37+[1]Lapas2!I37+[1]Lapas3!I37+[1]Lapas4!I37+[1]Lapas5!I37+[1]Lapas6!I37+[1]Lapas7!I37+[1]Lapas8!I37+[1]Lapas9!I37+[1]Lapas10!I37+[1]Lapas11!I37+[1]Lapas12!I37+[1]Lapas13!I37+[1]Lapas14!I37+[1]Lapas15!I37+[1]Lapas16!I37+[1]Lapas17!I37+[1]Lapas18!I37+[1]Lapas19!I37+[1]Lapas20!I37+[1]Lapas21!I37+[1]Lapas22!I37+[1]Lapas23!I37+[1]Lapas24!I37+[1]Lapas25!I37+[1]Lapas26!I37+[1]Lapas27!I37+[1]Lapas28!I37+[1]Lapas29!I37+[1]Lapas30!I37+[1]Lapas31!I37+[1]Lapas32!I37+[1]Lapas33!I37+[1]Lapas34!I37+[1]Lapas35!I37+[1]Lapas36!I37+[1]Lapas37!I37+[1]Lapas38!I37+[1]Lapas39!I37+[1]Lapas40!I37+[1]Lapas41!I37+[1]Lapas42!I37+[1]Lapas43!I37+[1]Lapas44!I37+[1]Lapas45!I37+[1]Lapas46!I37+[1]Lapas47!I37+[1]Lapas48!I37+[1]Lapas49!I37+[1]Lapas50!I37+[1]Lapas51!I37+[1]Lapas52!I37+[1]Lapas53!I37+[1]Lapas54!I37+[1]Lapas55!I37+[1]Lapas56!I37+[1]Lapas57!I37+[1]Lapas58!I37+[1]Lapas59!I37+[1]Lapas60!I37+[1]Lapas61!I37</f>
        <v>5770.1999999999989</v>
      </c>
      <c r="J37" s="155">
        <f xml:space="preserve"> [1]Lapas1!J37+[1]Lapas2!J37+[1]Lapas3!J37+[1]Lapas4!J37+[1]Lapas5!J37+[1]Lapas6!J37+[1]Lapas7!J37+[1]Lapas8!J37+[1]Lapas9!J37+[1]Lapas10!J37+[1]Lapas11!J37+[1]Lapas12!J37+[1]Lapas13!J37+[1]Lapas14!J37+[1]Lapas15!J37+[1]Lapas16!J37+[1]Lapas17!J37+[1]Lapas18!J37+[1]Lapas19!J37+[1]Lapas20!J37+[1]Lapas21!J37+[1]Lapas22!J37+[1]Lapas23!J37+[1]Lapas24!J37+[1]Lapas25!J37+[1]Lapas26!J37+[1]Lapas27!J37+[1]Lapas28!J37+[1]Lapas29!J37+[1]Lapas30!J37+[1]Lapas31!J37+[1]Lapas32!J37+[1]Lapas33!J37+[1]Lapas34!J37+[1]Lapas35!J37+[1]Lapas36!J37+[1]Lapas37!J37+[1]Lapas38!J37+[1]Lapas39!J37+[1]Lapas40!J37+[1]Lapas41!J37+[1]Lapas42!J37+[1]Lapas43!J37+[1]Lapas44!J37+[1]Lapas45!J37+[1]Lapas46!J37+[1]Lapas47!J37+[1]Lapas48!J37+[1]Lapas49!J37+[1]Lapas50!J37+[1]Lapas51!J37+[1]Lapas52!J37+[1]Lapas53!J37+[1]Lapas54!J37+[1]Lapas55!J37+[1]Lapas56!J37+[1]Lapas57!J37+[1]Lapas58!J37+[1]Lapas59!J37+[1]Lapas60!J37+[1]Lapas61!J37</f>
        <v>4165.0999999999995</v>
      </c>
    </row>
    <row r="38" spans="1:10" ht="20.25" customHeight="1" x14ac:dyDescent="0.2">
      <c r="A38" s="157">
        <v>2</v>
      </c>
      <c r="B38" s="157">
        <v>2</v>
      </c>
      <c r="C38" s="157">
        <v>1</v>
      </c>
      <c r="D38" s="157"/>
      <c r="E38" s="157"/>
      <c r="F38" s="157"/>
      <c r="G38" s="159" t="s">
        <v>179</v>
      </c>
      <c r="H38" s="157">
        <v>9</v>
      </c>
      <c r="I38" s="155">
        <f xml:space="preserve"> [1]Lapas1!I38+[1]Lapas2!I38+[1]Lapas3!I38+[1]Lapas4!I38+[1]Lapas5!I38+[1]Lapas6!I38+[1]Lapas7!I38+[1]Lapas8!I38+[1]Lapas9!I38+[1]Lapas10!I38+[1]Lapas11!I38+[1]Lapas12!I38+[1]Lapas13!I38+[1]Lapas14!I38+[1]Lapas15!I38+[1]Lapas16!I38+[1]Lapas17!I38+[1]Lapas18!I38+[1]Lapas19!I38+[1]Lapas20!I38+[1]Lapas21!I38+[1]Lapas22!I38+[1]Lapas23!I38+[1]Lapas24!I38+[1]Lapas25!I38+[1]Lapas26!I38+[1]Lapas27!I38+[1]Lapas28!I38+[1]Lapas29!I38+[1]Lapas30!I38+[1]Lapas31!I38+[1]Lapas32!I38+[1]Lapas33!I38+[1]Lapas34!I38+[1]Lapas35!I38+[1]Lapas36!I38+[1]Lapas37!I38+[1]Lapas38!I38+[1]Lapas39!I38+[1]Lapas40!I38+[1]Lapas41!I38+[1]Lapas42!I38+[1]Lapas43!I38+[1]Lapas44!I38+[1]Lapas45!I38+[1]Lapas46!I38+[1]Lapas47!I38+[1]Lapas48!I38+[1]Lapas49!I38+[1]Lapas50!I38+[1]Lapas51!I38+[1]Lapas52!I38+[1]Lapas53!I38+[1]Lapas54!I38+[1]Lapas55!I38+[1]Lapas56!I38+[1]Lapas57!I38+[1]Lapas58!I38+[1]Lapas59!I38+[1]Lapas60!I38+[1]Lapas61!I38</f>
        <v>5770.1999999999989</v>
      </c>
      <c r="J38" s="155">
        <f xml:space="preserve"> [1]Lapas1!J38+[1]Lapas2!J38+[1]Lapas3!J38+[1]Lapas4!J38+[1]Lapas5!J38+[1]Lapas6!J38+[1]Lapas7!J38+[1]Lapas8!J38+[1]Lapas9!J38+[1]Lapas10!J38+[1]Lapas11!J38+[1]Lapas12!J38+[1]Lapas13!J38+[1]Lapas14!J38+[1]Lapas15!J38+[1]Lapas16!J38+[1]Lapas17!J38+[1]Lapas18!J38+[1]Lapas19!J38+[1]Lapas20!J38+[1]Lapas21!J38+[1]Lapas22!J38+[1]Lapas23!J38+[1]Lapas24!J38+[1]Lapas25!J38+[1]Lapas26!J38+[1]Lapas27!J38+[1]Lapas28!J38+[1]Lapas29!J38+[1]Lapas30!J38+[1]Lapas31!J38+[1]Lapas32!J38+[1]Lapas33!J38+[1]Lapas34!J38+[1]Lapas35!J38+[1]Lapas36!J38+[1]Lapas37!J38+[1]Lapas38!J38+[1]Lapas39!J38+[1]Lapas40!J38+[1]Lapas41!J38+[1]Lapas42!J38+[1]Lapas43!J38+[1]Lapas44!J38+[1]Lapas45!J38+[1]Lapas46!J38+[1]Lapas47!J38+[1]Lapas48!J38+[1]Lapas49!J38+[1]Lapas50!J38+[1]Lapas51!J38+[1]Lapas52!J38+[1]Lapas53!J38+[1]Lapas54!J38+[1]Lapas55!J38+[1]Lapas56!J38+[1]Lapas57!J38+[1]Lapas58!J38+[1]Lapas59!J38+[1]Lapas60!J38+[1]Lapas61!J38</f>
        <v>4165.0999999999995</v>
      </c>
    </row>
    <row r="39" spans="1:10" ht="12" customHeight="1" x14ac:dyDescent="0.2">
      <c r="A39" s="157">
        <v>2</v>
      </c>
      <c r="B39" s="157">
        <v>2</v>
      </c>
      <c r="C39" s="157">
        <v>1</v>
      </c>
      <c r="D39" s="157">
        <v>1</v>
      </c>
      <c r="E39" s="157">
        <v>1</v>
      </c>
      <c r="F39" s="157">
        <v>1</v>
      </c>
      <c r="G39" s="159" t="s">
        <v>180</v>
      </c>
      <c r="H39" s="157">
        <v>10</v>
      </c>
      <c r="I39" s="155">
        <f xml:space="preserve"> [1]Lapas1!I39+[1]Lapas2!I39+[1]Lapas3!I39+[1]Lapas4!I39+[1]Lapas5!I39+[1]Lapas6!I39+[1]Lapas7!I39+[1]Lapas8!I39+[1]Lapas9!I39+[1]Lapas10!I39+[1]Lapas11!I39+[1]Lapas12!I39+[1]Lapas13!I39+[1]Lapas14!I39+[1]Lapas15!I39+[1]Lapas16!I39+[1]Lapas17!I39+[1]Lapas18!I39+[1]Lapas19!I39+[1]Lapas20!I39+[1]Lapas21!I39+[1]Lapas22!I39+[1]Lapas23!I39+[1]Lapas24!I39+[1]Lapas25!I39+[1]Lapas26!I39+[1]Lapas27!I39+[1]Lapas28!I39+[1]Lapas29!I39+[1]Lapas30!I39+[1]Lapas31!I39+[1]Lapas32!I39+[1]Lapas33!I39+[1]Lapas34!I39+[1]Lapas35!I39+[1]Lapas36!I39+[1]Lapas37!I39+[1]Lapas38!I39+[1]Lapas39!I39+[1]Lapas40!I39+[1]Lapas41!I39+[1]Lapas42!I39+[1]Lapas43!I39+[1]Lapas44!I39+[1]Lapas45!I39+[1]Lapas46!I39+[1]Lapas47!I39+[1]Lapas48!I39+[1]Lapas49!I39+[1]Lapas50!I39+[1]Lapas51!I39+[1]Lapas52!I39+[1]Lapas53!I39+[1]Lapas54!I39+[1]Lapas55!I39+[1]Lapas56!I39+[1]Lapas57!I39+[1]Lapas58!I39+[1]Lapas59!I39+[1]Lapas60!I39+[1]Lapas61!I39</f>
        <v>282</v>
      </c>
      <c r="J39" s="155">
        <f xml:space="preserve"> [1]Lapas1!J39+[1]Lapas2!J39+[1]Lapas3!J39+[1]Lapas4!J39+[1]Lapas5!J39+[1]Lapas6!J39+[1]Lapas7!J39+[1]Lapas8!J39+[1]Lapas9!J39+[1]Lapas10!J39+[1]Lapas11!J39+[1]Lapas12!J39+[1]Lapas13!J39+[1]Lapas14!J39+[1]Lapas15!J39+[1]Lapas16!J39+[1]Lapas17!J39+[1]Lapas18!J39+[1]Lapas19!J39+[1]Lapas20!J39+[1]Lapas21!J39+[1]Lapas22!J39+[1]Lapas23!J39+[1]Lapas24!J39+[1]Lapas25!J39+[1]Lapas26!J39+[1]Lapas27!J39+[1]Lapas28!J39+[1]Lapas29!J39+[1]Lapas30!J39+[1]Lapas31!J39+[1]Lapas32!J39+[1]Lapas33!J39+[1]Lapas34!J39+[1]Lapas35!J39+[1]Lapas36!J39+[1]Lapas37!J39+[1]Lapas38!J39+[1]Lapas39!J39+[1]Lapas40!J39+[1]Lapas41!J39+[1]Lapas42!J39+[1]Lapas43!J39+[1]Lapas44!J39+[1]Lapas45!J39+[1]Lapas46!J39+[1]Lapas47!J39+[1]Lapas48!J39+[1]Lapas49!J39+[1]Lapas50!J39+[1]Lapas51!J39+[1]Lapas52!J39+[1]Lapas53!J39+[1]Lapas54!J39+[1]Lapas55!J39+[1]Lapas56!J39+[1]Lapas57!J39+[1]Lapas58!J39+[1]Lapas59!J39+[1]Lapas60!J39+[1]Lapas61!J39</f>
        <v>219.8</v>
      </c>
    </row>
    <row r="40" spans="1:10" ht="23.25" customHeight="1" x14ac:dyDescent="0.2">
      <c r="A40" s="157">
        <v>2</v>
      </c>
      <c r="B40" s="157">
        <v>2</v>
      </c>
      <c r="C40" s="157">
        <v>1</v>
      </c>
      <c r="D40" s="157">
        <v>1</v>
      </c>
      <c r="E40" s="157">
        <v>1</v>
      </c>
      <c r="F40" s="157">
        <v>2</v>
      </c>
      <c r="G40" s="159" t="s">
        <v>181</v>
      </c>
      <c r="H40" s="157">
        <v>11</v>
      </c>
      <c r="I40" s="155">
        <f xml:space="preserve"> [1]Lapas1!I40+[1]Lapas2!I40+[1]Lapas3!I40+[1]Lapas4!I40+[1]Lapas5!I40+[1]Lapas6!I40+[1]Lapas7!I40+[1]Lapas8!I40+[1]Lapas9!I40+[1]Lapas10!I40+[1]Lapas11!I40+[1]Lapas12!I40+[1]Lapas13!I40+[1]Lapas14!I40+[1]Lapas15!I40+[1]Lapas16!I40+[1]Lapas17!I40+[1]Lapas18!I40+[1]Lapas19!I40+[1]Lapas20!I40+[1]Lapas21!I40+[1]Lapas22!I40+[1]Lapas23!I40+[1]Lapas24!I40+[1]Lapas25!I40+[1]Lapas26!I40+[1]Lapas27!I40+[1]Lapas28!I40+[1]Lapas29!I40+[1]Lapas30!I40+[1]Lapas31!I40+[1]Lapas32!I40+[1]Lapas33!I40+[1]Lapas34!I40+[1]Lapas35!I40+[1]Lapas36!I40+[1]Lapas37!I40+[1]Lapas38!I40+[1]Lapas39!I40+[1]Lapas40!I40+[1]Lapas41!I40+[1]Lapas42!I40+[1]Lapas43!I40+[1]Lapas44!I40+[1]Lapas45!I40+[1]Lapas46!I40+[1]Lapas47!I40+[1]Lapas48!I40+[1]Lapas49!I40+[1]Lapas50!I40+[1]Lapas51!I40+[1]Lapas52!I40+[1]Lapas53!I40+[1]Lapas54!I40+[1]Lapas55!I40+[1]Lapas56!I40+[1]Lapas57!I40+[1]Lapas58!I40+[1]Lapas59!I40+[1]Lapas60!I40+[1]Lapas61!I40</f>
        <v>9.8999999999999986</v>
      </c>
      <c r="J40" s="155">
        <f xml:space="preserve"> [1]Lapas1!J40+[1]Lapas2!J40+[1]Lapas3!J40+[1]Lapas4!J40+[1]Lapas5!J40+[1]Lapas6!J40+[1]Lapas7!J40+[1]Lapas8!J40+[1]Lapas9!J40+[1]Lapas10!J40+[1]Lapas11!J40+[1]Lapas12!J40+[1]Lapas13!J40+[1]Lapas14!J40+[1]Lapas15!J40+[1]Lapas16!J40+[1]Lapas17!J40+[1]Lapas18!J40+[1]Lapas19!J40+[1]Lapas20!J40+[1]Lapas21!J40+[1]Lapas22!J40+[1]Lapas23!J40+[1]Lapas24!J40+[1]Lapas25!J40+[1]Lapas26!J40+[1]Lapas27!J40+[1]Lapas28!J40+[1]Lapas29!J40+[1]Lapas30!J40+[1]Lapas31!J40+[1]Lapas32!J40+[1]Lapas33!J40+[1]Lapas34!J40+[1]Lapas35!J40+[1]Lapas36!J40+[1]Lapas37!J40+[1]Lapas38!J40+[1]Lapas39!J40+[1]Lapas40!J40+[1]Lapas41!J40+[1]Lapas42!J40+[1]Lapas43!J40+[1]Lapas44!J40+[1]Lapas45!J40+[1]Lapas46!J40+[1]Lapas47!J40+[1]Lapas48!J40+[1]Lapas49!J40+[1]Lapas50!J40+[1]Lapas51!J40+[1]Lapas52!J40+[1]Lapas53!J40+[1]Lapas54!J40+[1]Lapas55!J40+[1]Lapas56!J40+[1]Lapas57!J40+[1]Lapas58!J40+[1]Lapas59!J40+[1]Lapas60!J40+[1]Lapas61!J40</f>
        <v>5</v>
      </c>
    </row>
    <row r="41" spans="1:10" ht="20.25" customHeight="1" x14ac:dyDescent="0.2">
      <c r="A41" s="157">
        <v>2</v>
      </c>
      <c r="B41" s="157">
        <v>2</v>
      </c>
      <c r="C41" s="157">
        <v>1</v>
      </c>
      <c r="D41" s="157">
        <v>1</v>
      </c>
      <c r="E41" s="157">
        <v>1</v>
      </c>
      <c r="F41" s="157">
        <v>5</v>
      </c>
      <c r="G41" s="159" t="s">
        <v>182</v>
      </c>
      <c r="H41" s="157">
        <v>12</v>
      </c>
      <c r="I41" s="155">
        <f xml:space="preserve"> [1]Lapas1!I41+[1]Lapas2!I41+[1]Lapas3!I41+[1]Lapas4!I41+[1]Lapas5!I41+[1]Lapas6!I41+[1]Lapas7!I41+[1]Lapas8!I41+[1]Lapas9!I41+[1]Lapas10!I41+[1]Lapas11!I41+[1]Lapas12!I41+[1]Lapas13!I41+[1]Lapas14!I41+[1]Lapas15!I41+[1]Lapas16!I41+[1]Lapas17!I41+[1]Lapas18!I41+[1]Lapas19!I41+[1]Lapas20!I41+[1]Lapas21!I41+[1]Lapas22!I41+[1]Lapas23!I41+[1]Lapas24!I41+[1]Lapas25!I41+[1]Lapas26!I41+[1]Lapas27!I41+[1]Lapas28!I41+[1]Lapas29!I41+[1]Lapas30!I41+[1]Lapas31!I41+[1]Lapas32!I41+[1]Lapas33!I41+[1]Lapas34!I41+[1]Lapas35!I41+[1]Lapas36!I41+[1]Lapas37!I41+[1]Lapas38!I41+[1]Lapas39!I41+[1]Lapas40!I41+[1]Lapas41!I41+[1]Lapas42!I41+[1]Lapas43!I41+[1]Lapas44!I41+[1]Lapas45!I41+[1]Lapas46!I41+[1]Lapas47!I41+[1]Lapas48!I41+[1]Lapas49!I41+[1]Lapas50!I41+[1]Lapas51!I41+[1]Lapas52!I41+[1]Lapas53!I41+[1]Lapas54!I41+[1]Lapas55!I41+[1]Lapas56!I41+[1]Lapas57!I41+[1]Lapas58!I41+[1]Lapas59!I41+[1]Lapas60!I41+[1]Lapas61!I41</f>
        <v>35.300000000000004</v>
      </c>
      <c r="J41" s="155">
        <f xml:space="preserve"> [1]Lapas1!J41+[1]Lapas2!J41+[1]Lapas3!J41+[1]Lapas4!J41+[1]Lapas5!J41+[1]Lapas6!J41+[1]Lapas7!J41+[1]Lapas8!J41+[1]Lapas9!J41+[1]Lapas10!J41+[1]Lapas11!J41+[1]Lapas12!J41+[1]Lapas13!J41+[1]Lapas14!J41+[1]Lapas15!J41+[1]Lapas16!J41+[1]Lapas17!J41+[1]Lapas18!J41+[1]Lapas19!J41+[1]Lapas20!J41+[1]Lapas21!J41+[1]Lapas22!J41+[1]Lapas23!J41+[1]Lapas24!J41+[1]Lapas25!J41+[1]Lapas26!J41+[1]Lapas27!J41+[1]Lapas28!J41+[1]Lapas29!J41+[1]Lapas30!J41+[1]Lapas31!J41+[1]Lapas32!J41+[1]Lapas33!J41+[1]Lapas34!J41+[1]Lapas35!J41+[1]Lapas36!J41+[1]Lapas37!J41+[1]Lapas38!J41+[1]Lapas39!J41+[1]Lapas40!J41+[1]Lapas41!J41+[1]Lapas42!J41+[1]Lapas43!J41+[1]Lapas44!J41+[1]Lapas45!J41+[1]Lapas46!J41+[1]Lapas47!J41+[1]Lapas48!J41+[1]Lapas49!J41+[1]Lapas50!J41+[1]Lapas51!J41+[1]Lapas52!J41+[1]Lapas53!J41+[1]Lapas54!J41+[1]Lapas55!J41+[1]Lapas56!J41+[1]Lapas57!J41+[1]Lapas58!J41+[1]Lapas59!J41+[1]Lapas60!J41+[1]Lapas61!J41</f>
        <v>27.200000000000006</v>
      </c>
    </row>
    <row r="42" spans="1:10" ht="26.25" customHeight="1" x14ac:dyDescent="0.2">
      <c r="A42" s="157">
        <v>2</v>
      </c>
      <c r="B42" s="157">
        <v>2</v>
      </c>
      <c r="C42" s="157">
        <v>1</v>
      </c>
      <c r="D42" s="157">
        <v>1</v>
      </c>
      <c r="E42" s="157">
        <v>1</v>
      </c>
      <c r="F42" s="157">
        <v>6</v>
      </c>
      <c r="G42" s="159" t="s">
        <v>183</v>
      </c>
      <c r="H42" s="157">
        <v>13</v>
      </c>
      <c r="I42" s="155">
        <f xml:space="preserve"> [1]Lapas1!I42+[1]Lapas2!I42+[1]Lapas3!I42+[1]Lapas4!I42+[1]Lapas5!I42+[1]Lapas6!I42+[1]Lapas7!I42+[1]Lapas8!I42+[1]Lapas9!I42+[1]Lapas10!I42+[1]Lapas11!I42+[1]Lapas12!I42+[1]Lapas13!I42+[1]Lapas14!I42+[1]Lapas15!I42+[1]Lapas16!I42+[1]Lapas17!I42+[1]Lapas18!I42+[1]Lapas19!I42+[1]Lapas20!I42+[1]Lapas21!I42+[1]Lapas22!I42+[1]Lapas23!I42+[1]Lapas24!I42+[1]Lapas25!I42+[1]Lapas26!I42+[1]Lapas27!I42+[1]Lapas28!I42+[1]Lapas29!I42+[1]Lapas30!I42+[1]Lapas31!I42+[1]Lapas32!I42+[1]Lapas33!I42+[1]Lapas34!I42+[1]Lapas35!I42+[1]Lapas36!I42+[1]Lapas37!I42+[1]Lapas38!I42+[1]Lapas39!I42+[1]Lapas40!I42+[1]Lapas41!I42+[1]Lapas42!I42+[1]Lapas43!I42+[1]Lapas44!I42+[1]Lapas45!I42+[1]Lapas46!I42+[1]Lapas47!I42+[1]Lapas48!I42+[1]Lapas49!I42+[1]Lapas50!I42+[1]Lapas51!I42+[1]Lapas52!I42+[1]Lapas53!I42+[1]Lapas54!I42+[1]Lapas55!I42+[1]Lapas56!I42+[1]Lapas57!I42+[1]Lapas58!I42+[1]Lapas59!I42+[1]Lapas60!I42+[1]Lapas61!I42</f>
        <v>306.8</v>
      </c>
      <c r="J42" s="155">
        <f xml:space="preserve"> [1]Lapas1!J42+[1]Lapas2!J42+[1]Lapas3!J42+[1]Lapas4!J42+[1]Lapas5!J42+[1]Lapas6!J42+[1]Lapas7!J42+[1]Lapas8!J42+[1]Lapas9!J42+[1]Lapas10!J42+[1]Lapas11!J42+[1]Lapas12!J42+[1]Lapas13!J42+[1]Lapas14!J42+[1]Lapas15!J42+[1]Lapas16!J42+[1]Lapas17!J42+[1]Lapas18!J42+[1]Lapas19!J42+[1]Lapas20!J42+[1]Lapas21!J42+[1]Lapas22!J42+[1]Lapas23!J42+[1]Lapas24!J42+[1]Lapas25!J42+[1]Lapas26!J42+[1]Lapas27!J42+[1]Lapas28!J42+[1]Lapas29!J42+[1]Lapas30!J42+[1]Lapas31!J42+[1]Lapas32!J42+[1]Lapas33!J42+[1]Lapas34!J42+[1]Lapas35!J42+[1]Lapas36!J42+[1]Lapas37!J42+[1]Lapas38!J42+[1]Lapas39!J42+[1]Lapas40!J42+[1]Lapas41!J42+[1]Lapas42!J42+[1]Lapas43!J42+[1]Lapas44!J42+[1]Lapas45!J42+[1]Lapas46!J42+[1]Lapas47!J42+[1]Lapas48!J42+[1]Lapas49!J42+[1]Lapas50!J42+[1]Lapas51!J42+[1]Lapas52!J42+[1]Lapas53!J42+[1]Lapas54!J42+[1]Lapas55!J42+[1]Lapas56!J42+[1]Lapas57!J42+[1]Lapas58!J42+[1]Lapas59!J42+[1]Lapas60!J42+[1]Lapas61!J42</f>
        <v>243.00000000000006</v>
      </c>
    </row>
    <row r="43" spans="1:10" ht="23.25" customHeight="1" x14ac:dyDescent="0.2">
      <c r="A43" s="157">
        <v>2</v>
      </c>
      <c r="B43" s="157">
        <v>2</v>
      </c>
      <c r="C43" s="157">
        <v>1</v>
      </c>
      <c r="D43" s="157">
        <v>1</v>
      </c>
      <c r="E43" s="157">
        <v>1</v>
      </c>
      <c r="F43" s="157">
        <v>7</v>
      </c>
      <c r="G43" s="159" t="s">
        <v>184</v>
      </c>
      <c r="H43" s="157">
        <v>14</v>
      </c>
      <c r="I43" s="155">
        <f xml:space="preserve"> [1]Lapas1!I43+[1]Lapas2!I43+[1]Lapas3!I43+[1]Lapas4!I43+[1]Lapas5!I43+[1]Lapas6!I43+[1]Lapas7!I43+[1]Lapas8!I43+[1]Lapas9!I43+[1]Lapas10!I43+[1]Lapas11!I43+[1]Lapas12!I43+[1]Lapas13!I43+[1]Lapas14!I43+[1]Lapas15!I43+[1]Lapas16!I43+[1]Lapas17!I43+[1]Lapas18!I43+[1]Lapas19!I43+[1]Lapas20!I43+[1]Lapas21!I43+[1]Lapas22!I43+[1]Lapas23!I43+[1]Lapas24!I43+[1]Lapas25!I43+[1]Lapas26!I43+[1]Lapas27!I43+[1]Lapas28!I43+[1]Lapas29!I43+[1]Lapas30!I43+[1]Lapas31!I43+[1]Lapas32!I43+[1]Lapas33!I43+[1]Lapas34!I43+[1]Lapas35!I43+[1]Lapas36!I43+[1]Lapas37!I43+[1]Lapas38!I43+[1]Lapas39!I43+[1]Lapas40!I43+[1]Lapas41!I43+[1]Lapas42!I43+[1]Lapas43!I43+[1]Lapas44!I43+[1]Lapas45!I43+[1]Lapas46!I43+[1]Lapas47!I43+[1]Lapas48!I43+[1]Lapas49!I43+[1]Lapas50!I43+[1]Lapas51!I43+[1]Lapas52!I43+[1]Lapas53!I43+[1]Lapas54!I43+[1]Lapas55!I43+[1]Lapas56!I43+[1]Lapas57!I43+[1]Lapas58!I43+[1]Lapas59!I43+[1]Lapas60!I43+[1]Lapas61!I43</f>
        <v>3.7</v>
      </c>
      <c r="J43" s="155">
        <f xml:space="preserve"> [1]Lapas1!J43+[1]Lapas2!J43+[1]Lapas3!J43+[1]Lapas4!J43+[1]Lapas5!J43+[1]Lapas6!J43+[1]Lapas7!J43+[1]Lapas8!J43+[1]Lapas9!J43+[1]Lapas10!J43+[1]Lapas11!J43+[1]Lapas12!J43+[1]Lapas13!J43+[1]Lapas14!J43+[1]Lapas15!J43+[1]Lapas16!J43+[1]Lapas17!J43+[1]Lapas18!J43+[1]Lapas19!J43+[1]Lapas20!J43+[1]Lapas21!J43+[1]Lapas22!J43+[1]Lapas23!J43+[1]Lapas24!J43+[1]Lapas25!J43+[1]Lapas26!J43+[1]Lapas27!J43+[1]Lapas28!J43+[1]Lapas29!J43+[1]Lapas30!J43+[1]Lapas31!J43+[1]Lapas32!J43+[1]Lapas33!J43+[1]Lapas34!J43+[1]Lapas35!J43+[1]Lapas36!J43+[1]Lapas37!J43+[1]Lapas38!J43+[1]Lapas39!J43+[1]Lapas40!J43+[1]Lapas41!J43+[1]Lapas42!J43+[1]Lapas43!J43+[1]Lapas44!J43+[1]Lapas45!J43+[1]Lapas46!J43+[1]Lapas47!J43+[1]Lapas48!J43+[1]Lapas49!J43+[1]Lapas50!J43+[1]Lapas51!J43+[1]Lapas52!J43+[1]Lapas53!J43+[1]Lapas54!J43+[1]Lapas55!J43+[1]Lapas56!J43+[1]Lapas57!J43+[1]Lapas58!J43+[1]Lapas59!J43+[1]Lapas60!J43+[1]Lapas61!J43</f>
        <v>3.5</v>
      </c>
    </row>
    <row r="44" spans="1:10" ht="14.25" customHeight="1" x14ac:dyDescent="0.2">
      <c r="A44" s="157">
        <v>2</v>
      </c>
      <c r="B44" s="157">
        <v>2</v>
      </c>
      <c r="C44" s="157">
        <v>1</v>
      </c>
      <c r="D44" s="157">
        <v>1</v>
      </c>
      <c r="E44" s="157">
        <v>1</v>
      </c>
      <c r="F44" s="157">
        <v>11</v>
      </c>
      <c r="G44" s="159" t="s">
        <v>185</v>
      </c>
      <c r="H44" s="157">
        <v>15</v>
      </c>
      <c r="I44" s="155">
        <f xml:space="preserve"> [1]Lapas1!I44+[1]Lapas2!I44+[1]Lapas3!I44+[1]Lapas4!I44+[1]Lapas5!I44+[1]Lapas6!I44+[1]Lapas7!I44+[1]Lapas8!I44+[1]Lapas9!I44+[1]Lapas10!I44+[1]Lapas11!I44+[1]Lapas12!I44+[1]Lapas13!I44+[1]Lapas14!I44+[1]Lapas15!I44+[1]Lapas16!I44+[1]Lapas17!I44+[1]Lapas18!I44+[1]Lapas19!I44+[1]Lapas20!I44+[1]Lapas21!I44+[1]Lapas22!I44+[1]Lapas23!I44+[1]Lapas24!I44+[1]Lapas25!I44+[1]Lapas26!I44+[1]Lapas27!I44+[1]Lapas28!I44+[1]Lapas29!I44+[1]Lapas30!I44+[1]Lapas31!I44+[1]Lapas32!I44+[1]Lapas33!I44+[1]Lapas34!I44+[1]Lapas35!I44+[1]Lapas36!I44+[1]Lapas37!I44+[1]Lapas38!I44+[1]Lapas39!I44+[1]Lapas40!I44+[1]Lapas41!I44+[1]Lapas42!I44+[1]Lapas43!I44+[1]Lapas44!I44+[1]Lapas45!I44+[1]Lapas46!I44+[1]Lapas47!I44+[1]Lapas48!I44+[1]Lapas49!I44+[1]Lapas50!I44+[1]Lapas51!I44+[1]Lapas52!I44+[1]Lapas53!I44+[1]Lapas54!I44+[1]Lapas55!I44+[1]Lapas56!I44+[1]Lapas57!I44+[1]Lapas58!I44+[1]Lapas59!I44+[1]Lapas60!I44+[1]Lapas61!I44</f>
        <v>17.7</v>
      </c>
      <c r="J44" s="155">
        <f xml:space="preserve"> [1]Lapas1!J44+[1]Lapas2!J44+[1]Lapas3!J44+[1]Lapas4!J44+[1]Lapas5!J44+[1]Lapas6!J44+[1]Lapas7!J44+[1]Lapas8!J44+[1]Lapas9!J44+[1]Lapas10!J44+[1]Lapas11!J44+[1]Lapas12!J44+[1]Lapas13!J44+[1]Lapas14!J44+[1]Lapas15!J44+[1]Lapas16!J44+[1]Lapas17!J44+[1]Lapas18!J44+[1]Lapas19!J44+[1]Lapas20!J44+[1]Lapas21!J44+[1]Lapas22!J44+[1]Lapas23!J44+[1]Lapas24!J44+[1]Lapas25!J44+[1]Lapas26!J44+[1]Lapas27!J44+[1]Lapas28!J44+[1]Lapas29!J44+[1]Lapas30!J44+[1]Lapas31!J44+[1]Lapas32!J44+[1]Lapas33!J44+[1]Lapas34!J44+[1]Lapas35!J44+[1]Lapas36!J44+[1]Lapas37!J44+[1]Lapas38!J44+[1]Lapas39!J44+[1]Lapas40!J44+[1]Lapas41!J44+[1]Lapas42!J44+[1]Lapas43!J44+[1]Lapas44!J44+[1]Lapas45!J44+[1]Lapas46!J44+[1]Lapas47!J44+[1]Lapas48!J44+[1]Lapas49!J44+[1]Lapas50!J44+[1]Lapas51!J44+[1]Lapas52!J44+[1]Lapas53!J44+[1]Lapas54!J44+[1]Lapas55!J44+[1]Lapas56!J44+[1]Lapas57!J44+[1]Lapas58!J44+[1]Lapas59!J44+[1]Lapas60!J44+[1]Lapas61!J44</f>
        <v>12.600000000000001</v>
      </c>
    </row>
    <row r="45" spans="1:10" ht="20.25" customHeight="1" x14ac:dyDescent="0.2">
      <c r="A45" s="157">
        <v>2</v>
      </c>
      <c r="B45" s="157">
        <v>2</v>
      </c>
      <c r="C45" s="157">
        <v>1</v>
      </c>
      <c r="D45" s="157">
        <v>1</v>
      </c>
      <c r="E45" s="157">
        <v>1</v>
      </c>
      <c r="F45" s="157">
        <v>12</v>
      </c>
      <c r="G45" s="159" t="s">
        <v>186</v>
      </c>
      <c r="H45" s="157">
        <v>16</v>
      </c>
      <c r="I45" s="155">
        <f xml:space="preserve"> [1]Lapas1!I45+[1]Lapas2!I45+[1]Lapas3!I45+[1]Lapas4!I45+[1]Lapas5!I45+[1]Lapas6!I45+[1]Lapas7!I45+[1]Lapas8!I45+[1]Lapas9!I45+[1]Lapas10!I45+[1]Lapas11!I45+[1]Lapas12!I45+[1]Lapas13!I45+[1]Lapas14!I45+[1]Lapas15!I45+[1]Lapas16!I45+[1]Lapas17!I45+[1]Lapas18!I45+[1]Lapas19!I45+[1]Lapas20!I45+[1]Lapas21!I45+[1]Lapas22!I45+[1]Lapas23!I45+[1]Lapas24!I45+[1]Lapas25!I45+[1]Lapas26!I45+[1]Lapas27!I45+[1]Lapas28!I45+[1]Lapas29!I45+[1]Lapas30!I45+[1]Lapas31!I45+[1]Lapas32!I45+[1]Lapas33!I45+[1]Lapas34!I45+[1]Lapas35!I45+[1]Lapas36!I45+[1]Lapas37!I45+[1]Lapas38!I45+[1]Lapas39!I45+[1]Lapas40!I45+[1]Lapas41!I45+[1]Lapas42!I45+[1]Lapas43!I45+[1]Lapas44!I45+[1]Lapas45!I45+[1]Lapas46!I45+[1]Lapas47!I45+[1]Lapas48!I45+[1]Lapas49!I45+[1]Lapas50!I45+[1]Lapas51!I45+[1]Lapas52!I45+[1]Lapas53!I45+[1]Lapas54!I45+[1]Lapas55!I45+[1]Lapas56!I45+[1]Lapas57!I45+[1]Lapas58!I45+[1]Lapas59!I45+[1]Lapas60!I45+[1]Lapas61!I45</f>
        <v>253.3</v>
      </c>
      <c r="J45" s="155">
        <f xml:space="preserve"> [1]Lapas1!J45+[1]Lapas2!J45+[1]Lapas3!J45+[1]Lapas4!J45+[1]Lapas5!J45+[1]Lapas6!J45+[1]Lapas7!J45+[1]Lapas8!J45+[1]Lapas9!J45+[1]Lapas10!J45+[1]Lapas11!J45+[1]Lapas12!J45+[1]Lapas13!J45+[1]Lapas14!J45+[1]Lapas15!J45+[1]Lapas16!J45+[1]Lapas17!J45+[1]Lapas18!J45+[1]Lapas19!J45+[1]Lapas20!J45+[1]Lapas21!J45+[1]Lapas22!J45+[1]Lapas23!J45+[1]Lapas24!J45+[1]Lapas25!J45+[1]Lapas26!J45+[1]Lapas27!J45+[1]Lapas28!J45+[1]Lapas29!J45+[1]Lapas30!J45+[1]Lapas31!J45+[1]Lapas32!J45+[1]Lapas33!J45+[1]Lapas34!J45+[1]Lapas35!J45+[1]Lapas36!J45+[1]Lapas37!J45+[1]Lapas38!J45+[1]Lapas39!J45+[1]Lapas40!J45+[1]Lapas41!J45+[1]Lapas42!J45+[1]Lapas43!J45+[1]Lapas44!J45+[1]Lapas45!J45+[1]Lapas46!J45+[1]Lapas47!J45+[1]Lapas48!J45+[1]Lapas49!J45+[1]Lapas50!J45+[1]Lapas51!J45+[1]Lapas52!J45+[1]Lapas53!J45+[1]Lapas54!J45+[1]Lapas55!J45+[1]Lapas56!J45+[1]Lapas57!J45+[1]Lapas58!J45+[1]Lapas59!J45+[1]Lapas60!J45+[1]Lapas61!J45</f>
        <v>190.1</v>
      </c>
    </row>
    <row r="46" spans="1:10" ht="23.25" customHeight="1" x14ac:dyDescent="0.2">
      <c r="A46" s="157">
        <v>2</v>
      </c>
      <c r="B46" s="157">
        <v>2</v>
      </c>
      <c r="C46" s="157">
        <v>1</v>
      </c>
      <c r="D46" s="157">
        <v>1</v>
      </c>
      <c r="E46" s="157">
        <v>1</v>
      </c>
      <c r="F46" s="157">
        <v>14</v>
      </c>
      <c r="G46" s="159" t="s">
        <v>187</v>
      </c>
      <c r="H46" s="157">
        <v>17</v>
      </c>
      <c r="I46" s="155">
        <f xml:space="preserve"> [1]Lapas1!I46+[1]Lapas2!I46+[1]Lapas3!I46+[1]Lapas4!I46+[1]Lapas5!I46+[1]Lapas6!I46+[1]Lapas7!I46+[1]Lapas8!I46+[1]Lapas9!I46+[1]Lapas10!I46+[1]Lapas11!I46+[1]Lapas12!I46+[1]Lapas13!I46+[1]Lapas14!I46+[1]Lapas15!I46+[1]Lapas16!I46+[1]Lapas17!I46+[1]Lapas18!I46+[1]Lapas19!I46+[1]Lapas20!I46+[1]Lapas21!I46+[1]Lapas22!I46+[1]Lapas23!I46+[1]Lapas24!I46+[1]Lapas25!I46+[1]Lapas26!I46+[1]Lapas27!I46+[1]Lapas28!I46+[1]Lapas29!I46+[1]Lapas30!I46+[1]Lapas31!I46+[1]Lapas32!I46+[1]Lapas33!I46+[1]Lapas34!I46+[1]Lapas35!I46+[1]Lapas36!I46+[1]Lapas37!I46+[1]Lapas38!I46+[1]Lapas39!I46+[1]Lapas40!I46+[1]Lapas41!I46+[1]Lapas42!I46+[1]Lapas43!I46+[1]Lapas44!I46+[1]Lapas45!I46+[1]Lapas46!I46+[1]Lapas47!I46+[1]Lapas48!I46+[1]Lapas49!I46+[1]Lapas50!I46+[1]Lapas51!I46+[1]Lapas52!I46+[1]Lapas53!I46+[1]Lapas54!I46+[1]Lapas55!I46+[1]Lapas56!I46+[1]Lapas57!I46+[1]Lapas58!I46+[1]Lapas59!I46+[1]Lapas60!I46+[1]Lapas61!I46</f>
        <v>0</v>
      </c>
      <c r="J46" s="155">
        <f xml:space="preserve"> [1]Lapas1!J46+[1]Lapas2!J46+[1]Lapas3!J46+[1]Lapas4!J46+[1]Lapas5!J46+[1]Lapas6!J46+[1]Lapas7!J46+[1]Lapas8!J46+[1]Lapas9!J46+[1]Lapas10!J46+[1]Lapas11!J46+[1]Lapas12!J46+[1]Lapas13!J46+[1]Lapas14!J46+[1]Lapas15!J46+[1]Lapas16!J46+[1]Lapas17!J46+[1]Lapas18!J46+[1]Lapas19!J46+[1]Lapas20!J46+[1]Lapas21!J46+[1]Lapas22!J46+[1]Lapas23!J46+[1]Lapas24!J46+[1]Lapas25!J46+[1]Lapas26!J46+[1]Lapas27!J46+[1]Lapas28!J46+[1]Lapas29!J46+[1]Lapas30!J46+[1]Lapas31!J46+[1]Lapas32!J46+[1]Lapas33!J46+[1]Lapas34!J46+[1]Lapas35!J46+[1]Lapas36!J46+[1]Lapas37!J46+[1]Lapas38!J46+[1]Lapas39!J46+[1]Lapas40!J46+[1]Lapas41!J46+[1]Lapas42!J46+[1]Lapas43!J46+[1]Lapas44!J46+[1]Lapas45!J46+[1]Lapas46!J46+[1]Lapas47!J46+[1]Lapas48!J46+[1]Lapas49!J46+[1]Lapas50!J46+[1]Lapas51!J46+[1]Lapas52!J46+[1]Lapas53!J46+[1]Lapas54!J46+[1]Lapas55!J46+[1]Lapas56!J46+[1]Lapas57!J46+[1]Lapas58!J46+[1]Lapas59!J46+[1]Lapas60!J46+[1]Lapas61!J46</f>
        <v>0</v>
      </c>
    </row>
    <row r="47" spans="1:10" ht="30.75" customHeight="1" x14ac:dyDescent="0.2">
      <c r="A47" s="157">
        <v>2</v>
      </c>
      <c r="B47" s="157">
        <v>2</v>
      </c>
      <c r="C47" s="157">
        <v>1</v>
      </c>
      <c r="D47" s="157">
        <v>1</v>
      </c>
      <c r="E47" s="157">
        <v>1</v>
      </c>
      <c r="F47" s="157">
        <v>15</v>
      </c>
      <c r="G47" s="159" t="s">
        <v>188</v>
      </c>
      <c r="H47" s="157">
        <v>18</v>
      </c>
      <c r="I47" s="155">
        <f xml:space="preserve"> [1]Lapas1!I47+[1]Lapas2!I47+[1]Lapas3!I47+[1]Lapas4!I47+[1]Lapas5!I47+[1]Lapas6!I47+[1]Lapas7!I47+[1]Lapas8!I47+[1]Lapas9!I47+[1]Lapas10!I47+[1]Lapas11!I47+[1]Lapas12!I47+[1]Lapas13!I47+[1]Lapas14!I47+[1]Lapas15!I47+[1]Lapas16!I47+[1]Lapas17!I47+[1]Lapas18!I47+[1]Lapas19!I47+[1]Lapas20!I47+[1]Lapas21!I47+[1]Lapas22!I47+[1]Lapas23!I47+[1]Lapas24!I47+[1]Lapas25!I47+[1]Lapas26!I47+[1]Lapas27!I47+[1]Lapas28!I47+[1]Lapas29!I47+[1]Lapas30!I47+[1]Lapas31!I47+[1]Lapas32!I47+[1]Lapas33!I47+[1]Lapas34!I47+[1]Lapas35!I47+[1]Lapas36!I47+[1]Lapas37!I47+[1]Lapas38!I47+[1]Lapas39!I47+[1]Lapas40!I47+[1]Lapas41!I47+[1]Lapas42!I47+[1]Lapas43!I47+[1]Lapas44!I47+[1]Lapas45!I47+[1]Lapas46!I47+[1]Lapas47!I47+[1]Lapas48!I47+[1]Lapas49!I47+[1]Lapas50!I47+[1]Lapas51!I47+[1]Lapas52!I47+[1]Lapas53!I47+[1]Lapas54!I47+[1]Lapas55!I47+[1]Lapas56!I47+[1]Lapas57!I47+[1]Lapas58!I47+[1]Lapas59!I47+[1]Lapas60!I47+[1]Lapas61!I47</f>
        <v>1097.8000000000002</v>
      </c>
      <c r="J47" s="155">
        <f xml:space="preserve"> [1]Lapas1!J47+[1]Lapas2!J47+[1]Lapas3!J47+[1]Lapas4!J47+[1]Lapas5!J47+[1]Lapas6!J47+[1]Lapas7!J47+[1]Lapas8!J47+[1]Lapas9!J47+[1]Lapas10!J47+[1]Lapas11!J47+[1]Lapas12!J47+[1]Lapas13!J47+[1]Lapas14!J47+[1]Lapas15!J47+[1]Lapas16!J47+[1]Lapas17!J47+[1]Lapas18!J47+[1]Lapas19!J47+[1]Lapas20!J47+[1]Lapas21!J47+[1]Lapas22!J47+[1]Lapas23!J47+[1]Lapas24!J47+[1]Lapas25!J47+[1]Lapas26!J47+[1]Lapas27!J47+[1]Lapas28!J47+[1]Lapas29!J47+[1]Lapas30!J47+[1]Lapas31!J47+[1]Lapas32!J47+[1]Lapas33!J47+[1]Lapas34!J47+[1]Lapas35!J47+[1]Lapas36!J47+[1]Lapas37!J47+[1]Lapas38!J47+[1]Lapas39!J47+[1]Lapas40!J47+[1]Lapas41!J47+[1]Lapas42!J47+[1]Lapas43!J47+[1]Lapas44!J47+[1]Lapas45!J47+[1]Lapas46!J47+[1]Lapas47!J47+[1]Lapas48!J47+[1]Lapas49!J47+[1]Lapas50!J47+[1]Lapas51!J47+[1]Lapas52!J47+[1]Lapas53!J47+[1]Lapas54!J47+[1]Lapas55!J47+[1]Lapas56!J47+[1]Lapas57!J47+[1]Lapas58!J47+[1]Lapas59!J47+[1]Lapas60!J47+[1]Lapas61!J47</f>
        <v>894.79999999999984</v>
      </c>
    </row>
    <row r="48" spans="1:10" ht="12" customHeight="1" x14ac:dyDescent="0.2">
      <c r="A48" s="157">
        <v>2</v>
      </c>
      <c r="B48" s="157">
        <v>2</v>
      </c>
      <c r="C48" s="157">
        <v>1</v>
      </c>
      <c r="D48" s="157">
        <v>1</v>
      </c>
      <c r="E48" s="157">
        <v>1</v>
      </c>
      <c r="F48" s="157">
        <v>16</v>
      </c>
      <c r="G48" s="159" t="s">
        <v>189</v>
      </c>
      <c r="H48" s="157">
        <v>19</v>
      </c>
      <c r="I48" s="155">
        <f xml:space="preserve"> [1]Lapas1!I48+[1]Lapas2!I48+[1]Lapas3!I48+[1]Lapas4!I48+[1]Lapas5!I48+[1]Lapas6!I48+[1]Lapas7!I48+[1]Lapas8!I48+[1]Lapas9!I48+[1]Lapas10!I48+[1]Lapas11!I48+[1]Lapas12!I48+[1]Lapas13!I48+[1]Lapas14!I48+[1]Lapas15!I48+[1]Lapas16!I48+[1]Lapas17!I48+[1]Lapas18!I48+[1]Lapas19!I48+[1]Lapas20!I48+[1]Lapas21!I48+[1]Lapas22!I48+[1]Lapas23!I48+[1]Lapas24!I48+[1]Lapas25!I48+[1]Lapas26!I48+[1]Lapas27!I48+[1]Lapas28!I48+[1]Lapas29!I48+[1]Lapas30!I48+[1]Lapas31!I48+[1]Lapas32!I48+[1]Lapas33!I48+[1]Lapas34!I48+[1]Lapas35!I48+[1]Lapas36!I48+[1]Lapas37!I48+[1]Lapas38!I48+[1]Lapas39!I48+[1]Lapas40!I48+[1]Lapas41!I48+[1]Lapas42!I48+[1]Lapas43!I48+[1]Lapas44!I48+[1]Lapas45!I48+[1]Lapas46!I48+[1]Lapas47!I48+[1]Lapas48!I48+[1]Lapas49!I48+[1]Lapas50!I48+[1]Lapas51!I48+[1]Lapas52!I48+[1]Lapas53!I48+[1]Lapas54!I48+[1]Lapas55!I48+[1]Lapas56!I48+[1]Lapas57!I48+[1]Lapas58!I48+[1]Lapas59!I48+[1]Lapas60!I48+[1]Lapas61!I48</f>
        <v>51.199999999999996</v>
      </c>
      <c r="J48" s="155">
        <f xml:space="preserve"> [1]Lapas1!J48+[1]Lapas2!J48+[1]Lapas3!J48+[1]Lapas4!J48+[1]Lapas5!J48+[1]Lapas6!J48+[1]Lapas7!J48+[1]Lapas8!J48+[1]Lapas9!J48+[1]Lapas10!J48+[1]Lapas11!J48+[1]Lapas12!J48+[1]Lapas13!J48+[1]Lapas14!J48+[1]Lapas15!J48+[1]Lapas16!J48+[1]Lapas17!J48+[1]Lapas18!J48+[1]Lapas19!J48+[1]Lapas20!J48+[1]Lapas21!J48+[1]Lapas22!J48+[1]Lapas23!J48+[1]Lapas24!J48+[1]Lapas25!J48+[1]Lapas26!J48+[1]Lapas27!J48+[1]Lapas28!J48+[1]Lapas29!J48+[1]Lapas30!J48+[1]Lapas31!J48+[1]Lapas32!J48+[1]Lapas33!J48+[1]Lapas34!J48+[1]Lapas35!J48+[1]Lapas36!J48+[1]Lapas37!J48+[1]Lapas38!J48+[1]Lapas39!J48+[1]Lapas40!J48+[1]Lapas41!J48+[1]Lapas42!J48+[1]Lapas43!J48+[1]Lapas44!J48+[1]Lapas45!J48+[1]Lapas46!J48+[1]Lapas47!J48+[1]Lapas48!J48+[1]Lapas49!J48+[1]Lapas50!J48+[1]Lapas51!J48+[1]Lapas52!J48+[1]Lapas53!J48+[1]Lapas54!J48+[1]Lapas55!J48+[1]Lapas56!J48+[1]Lapas57!J48+[1]Lapas58!J48+[1]Lapas59!J48+[1]Lapas60!J48+[1]Lapas61!J48</f>
        <v>33.299999999999997</v>
      </c>
    </row>
    <row r="49" spans="1:10" ht="20.25" customHeight="1" x14ac:dyDescent="0.2">
      <c r="A49" s="157">
        <v>2</v>
      </c>
      <c r="B49" s="157">
        <v>2</v>
      </c>
      <c r="C49" s="157">
        <v>1</v>
      </c>
      <c r="D49" s="157">
        <v>1</v>
      </c>
      <c r="E49" s="157">
        <v>1</v>
      </c>
      <c r="F49" s="157">
        <v>17</v>
      </c>
      <c r="G49" s="159" t="s">
        <v>190</v>
      </c>
      <c r="H49" s="157">
        <v>20</v>
      </c>
      <c r="I49" s="155">
        <f xml:space="preserve"> [1]Lapas1!I49+[1]Lapas2!I49+[1]Lapas3!I49+[1]Lapas4!I49+[1]Lapas5!I49+[1]Lapas6!I49+[1]Lapas7!I49+[1]Lapas8!I49+[1]Lapas9!I49+[1]Lapas10!I49+[1]Lapas11!I49+[1]Lapas12!I49+[1]Lapas13!I49+[1]Lapas14!I49+[1]Lapas15!I49+[1]Lapas16!I49+[1]Lapas17!I49+[1]Lapas18!I49+[1]Lapas19!I49+[1]Lapas20!I49+[1]Lapas21!I49+[1]Lapas22!I49+[1]Lapas23!I49+[1]Lapas24!I49+[1]Lapas25!I49+[1]Lapas26!I49+[1]Lapas27!I49+[1]Lapas28!I49+[1]Lapas29!I49+[1]Lapas30!I49+[1]Lapas31!I49+[1]Lapas32!I49+[1]Lapas33!I49+[1]Lapas34!I49+[1]Lapas35!I49+[1]Lapas36!I49+[1]Lapas37!I49+[1]Lapas38!I49+[1]Lapas39!I49+[1]Lapas40!I49+[1]Lapas41!I49+[1]Lapas42!I49+[1]Lapas43!I49+[1]Lapas44!I49+[1]Lapas45!I49+[1]Lapas46!I49+[1]Lapas47!I49+[1]Lapas48!I49+[1]Lapas49!I49+[1]Lapas50!I49+[1]Lapas51!I49+[1]Lapas52!I49+[1]Lapas53!I49+[1]Lapas54!I49+[1]Lapas55!I49+[1]Lapas56!I49+[1]Lapas57!I49+[1]Lapas58!I49+[1]Lapas59!I49+[1]Lapas60!I49+[1]Lapas61!I49</f>
        <v>34.799999999999997</v>
      </c>
      <c r="J49" s="155">
        <f xml:space="preserve"> [1]Lapas1!J49+[1]Lapas2!J49+[1]Lapas3!J49+[1]Lapas4!J49+[1]Lapas5!J49+[1]Lapas6!J49+[1]Lapas7!J49+[1]Lapas8!J49+[1]Lapas9!J49+[1]Lapas10!J49+[1]Lapas11!J49+[1]Lapas12!J49+[1]Lapas13!J49+[1]Lapas14!J49+[1]Lapas15!J49+[1]Lapas16!J49+[1]Lapas17!J49+[1]Lapas18!J49+[1]Lapas19!J49+[1]Lapas20!J49+[1]Lapas21!J49+[1]Lapas22!J49+[1]Lapas23!J49+[1]Lapas24!J49+[1]Lapas25!J49+[1]Lapas26!J49+[1]Lapas27!J49+[1]Lapas28!J49+[1]Lapas29!J49+[1]Lapas30!J49+[1]Lapas31!J49+[1]Lapas32!J49+[1]Lapas33!J49+[1]Lapas34!J49+[1]Lapas35!J49+[1]Lapas36!J49+[1]Lapas37!J49+[1]Lapas38!J49+[1]Lapas39!J49+[1]Lapas40!J49+[1]Lapas41!J49+[1]Lapas42!J49+[1]Lapas43!J49+[1]Lapas44!J49+[1]Lapas45!J49+[1]Lapas46!J49+[1]Lapas47!J49+[1]Lapas48!J49+[1]Lapas49!J49+[1]Lapas50!J49+[1]Lapas51!J49+[1]Lapas52!J49+[1]Lapas53!J49+[1]Lapas54!J49+[1]Lapas55!J49+[1]Lapas56!J49+[1]Lapas57!J49+[1]Lapas58!J49+[1]Lapas59!J49+[1]Lapas60!J49+[1]Lapas61!J49</f>
        <v>33.700000000000003</v>
      </c>
    </row>
    <row r="50" spans="1:10" ht="20.25" customHeight="1" x14ac:dyDescent="0.2">
      <c r="A50" s="157">
        <v>2</v>
      </c>
      <c r="B50" s="157">
        <v>2</v>
      </c>
      <c r="C50" s="157">
        <v>1</v>
      </c>
      <c r="D50" s="157">
        <v>1</v>
      </c>
      <c r="E50" s="157">
        <v>1</v>
      </c>
      <c r="F50" s="157">
        <v>20</v>
      </c>
      <c r="G50" s="159" t="s">
        <v>191</v>
      </c>
      <c r="H50" s="157">
        <v>21</v>
      </c>
      <c r="I50" s="155">
        <f xml:space="preserve"> [1]Lapas1!I50+[1]Lapas2!I50+[1]Lapas3!I50+[1]Lapas4!I50+[1]Lapas5!I50+[1]Lapas6!I50+[1]Lapas7!I50+[1]Lapas8!I50+[1]Lapas9!I50+[1]Lapas10!I50+[1]Lapas11!I50+[1]Lapas12!I50+[1]Lapas13!I50+[1]Lapas14!I50+[1]Lapas15!I50+[1]Lapas16!I50+[1]Lapas17!I50+[1]Lapas18!I50+[1]Lapas19!I50+[1]Lapas20!I50+[1]Lapas21!I50+[1]Lapas22!I50+[1]Lapas23!I50+[1]Lapas24!I50+[1]Lapas25!I50+[1]Lapas26!I50+[1]Lapas27!I50+[1]Lapas28!I50+[1]Lapas29!I50+[1]Lapas30!I50+[1]Lapas31!I50+[1]Lapas32!I50+[1]Lapas33!I50+[1]Lapas34!I50+[1]Lapas35!I50+[1]Lapas36!I50+[1]Lapas37!I50+[1]Lapas38!I50+[1]Lapas39!I50+[1]Lapas40!I50+[1]Lapas41!I50+[1]Lapas42!I50+[1]Lapas43!I50+[1]Lapas44!I50+[1]Lapas45!I50+[1]Lapas46!I50+[1]Lapas47!I50+[1]Lapas48!I50+[1]Lapas49!I50+[1]Lapas50!I50+[1]Lapas51!I50+[1]Lapas52!I50+[1]Lapas53!I50+[1]Lapas54!I50+[1]Lapas55!I50+[1]Lapas56!I50+[1]Lapas57!I50+[1]Lapas58!I50+[1]Lapas59!I50+[1]Lapas60!I50+[1]Lapas61!I50</f>
        <v>1465.7</v>
      </c>
      <c r="J50" s="155">
        <f xml:space="preserve"> [1]Lapas1!J50+[1]Lapas2!J50+[1]Lapas3!J50+[1]Lapas4!J50+[1]Lapas5!J50+[1]Lapas6!J50+[1]Lapas7!J50+[1]Lapas8!J50+[1]Lapas9!J50+[1]Lapas10!J50+[1]Lapas11!J50+[1]Lapas12!J50+[1]Lapas13!J50+[1]Lapas14!J50+[1]Lapas15!J50+[1]Lapas16!J50+[1]Lapas17!J50+[1]Lapas18!J50+[1]Lapas19!J50+[1]Lapas20!J50+[1]Lapas21!J50+[1]Lapas22!J50+[1]Lapas23!J50+[1]Lapas24!J50+[1]Lapas25!J50+[1]Lapas26!J50+[1]Lapas27!J50+[1]Lapas28!J50+[1]Lapas29!J50+[1]Lapas30!J50+[1]Lapas31!J50+[1]Lapas32!J50+[1]Lapas33!J50+[1]Lapas34!J50+[1]Lapas35!J50+[1]Lapas36!J50+[1]Lapas37!J50+[1]Lapas38!J50+[1]Lapas39!J50+[1]Lapas40!J50+[1]Lapas41!J50+[1]Lapas42!J50+[1]Lapas43!J50+[1]Lapas44!J50+[1]Lapas45!J50+[1]Lapas46!J50+[1]Lapas47!J50+[1]Lapas48!J50+[1]Lapas49!J50+[1]Lapas50!J50+[1]Lapas51!J50+[1]Lapas52!J50+[1]Lapas53!J50+[1]Lapas54!J50+[1]Lapas55!J50+[1]Lapas56!J50+[1]Lapas57!J50+[1]Lapas58!J50+[1]Lapas59!J50+[1]Lapas60!J50+[1]Lapas61!J50</f>
        <v>1116.8999999999999</v>
      </c>
    </row>
    <row r="51" spans="1:10" ht="27.75" customHeight="1" x14ac:dyDescent="0.2">
      <c r="A51" s="157">
        <v>2</v>
      </c>
      <c r="B51" s="157">
        <v>2</v>
      </c>
      <c r="C51" s="157">
        <v>1</v>
      </c>
      <c r="D51" s="157">
        <v>1</v>
      </c>
      <c r="E51" s="157">
        <v>1</v>
      </c>
      <c r="F51" s="157">
        <v>21</v>
      </c>
      <c r="G51" s="159" t="s">
        <v>192</v>
      </c>
      <c r="H51" s="157">
        <v>22</v>
      </c>
      <c r="I51" s="155">
        <f xml:space="preserve"> [1]Lapas1!I51+[1]Lapas2!I51+[1]Lapas3!I51+[1]Lapas4!I51+[1]Lapas5!I51+[1]Lapas6!I51+[1]Lapas7!I51+[1]Lapas8!I51+[1]Lapas9!I51+[1]Lapas10!I51+[1]Lapas11!I51+[1]Lapas12!I51+[1]Lapas13!I51+[1]Lapas14!I51+[1]Lapas15!I51+[1]Lapas16!I51+[1]Lapas17!I51+[1]Lapas18!I51+[1]Lapas19!I51+[1]Lapas20!I51+[1]Lapas21!I51+[1]Lapas22!I51+[1]Lapas23!I51+[1]Lapas24!I51+[1]Lapas25!I51+[1]Lapas26!I51+[1]Lapas27!I51+[1]Lapas28!I51+[1]Lapas29!I51+[1]Lapas30!I51+[1]Lapas31!I51+[1]Lapas32!I51+[1]Lapas33!I51+[1]Lapas34!I51+[1]Lapas35!I51+[1]Lapas36!I51+[1]Lapas37!I51+[1]Lapas38!I51+[1]Lapas39!I51+[1]Lapas40!I51+[1]Lapas41!I51+[1]Lapas42!I51+[1]Lapas43!I51+[1]Lapas44!I51+[1]Lapas45!I51+[1]Lapas46!I51+[1]Lapas47!I51+[1]Lapas48!I51+[1]Lapas49!I51+[1]Lapas50!I51+[1]Lapas51!I51+[1]Lapas52!I51+[1]Lapas53!I51+[1]Lapas54!I51+[1]Lapas55!I51+[1]Lapas56!I51+[1]Lapas57!I51+[1]Lapas58!I51+[1]Lapas59!I51+[1]Lapas60!I51+[1]Lapas61!I51</f>
        <v>163.20000000000002</v>
      </c>
      <c r="J51" s="155">
        <f xml:space="preserve"> [1]Lapas1!J51+[1]Lapas2!J51+[1]Lapas3!J51+[1]Lapas4!J51+[1]Lapas5!J51+[1]Lapas6!J51+[1]Lapas7!J51+[1]Lapas8!J51+[1]Lapas9!J51+[1]Lapas10!J51+[1]Lapas11!J51+[1]Lapas12!J51+[1]Lapas13!J51+[1]Lapas14!J51+[1]Lapas15!J51+[1]Lapas16!J51+[1]Lapas17!J51+[1]Lapas18!J51+[1]Lapas19!J51+[1]Lapas20!J51+[1]Lapas21!J51+[1]Lapas22!J51+[1]Lapas23!J51+[1]Lapas24!J51+[1]Lapas25!J51+[1]Lapas26!J51+[1]Lapas27!J51+[1]Lapas28!J51+[1]Lapas29!J51+[1]Lapas30!J51+[1]Lapas31!J51+[1]Lapas32!J51+[1]Lapas33!J51+[1]Lapas34!J51+[1]Lapas35!J51+[1]Lapas36!J51+[1]Lapas37!J51+[1]Lapas38!J51+[1]Lapas39!J51+[1]Lapas40!J51+[1]Lapas41!J51+[1]Lapas42!J51+[1]Lapas43!J51+[1]Lapas44!J51+[1]Lapas45!J51+[1]Lapas46!J51+[1]Lapas47!J51+[1]Lapas48!J51+[1]Lapas49!J51+[1]Lapas50!J51+[1]Lapas51!J51+[1]Lapas52!J51+[1]Lapas53!J51+[1]Lapas54!J51+[1]Lapas55!J51+[1]Lapas56!J51+[1]Lapas57!J51+[1]Lapas58!J51+[1]Lapas59!J51+[1]Lapas60!J51+[1]Lapas61!J51</f>
        <v>102.69999999999999</v>
      </c>
    </row>
    <row r="52" spans="1:10" ht="12" customHeight="1" x14ac:dyDescent="0.2">
      <c r="A52" s="157">
        <v>2</v>
      </c>
      <c r="B52" s="157">
        <v>2</v>
      </c>
      <c r="C52" s="157">
        <v>1</v>
      </c>
      <c r="D52" s="157">
        <v>1</v>
      </c>
      <c r="E52" s="157">
        <v>1</v>
      </c>
      <c r="F52" s="157">
        <v>22</v>
      </c>
      <c r="G52" s="159" t="s">
        <v>193</v>
      </c>
      <c r="H52" s="157">
        <v>23</v>
      </c>
      <c r="I52" s="155">
        <f xml:space="preserve"> [1]Lapas1!I52+[1]Lapas2!I52+[1]Lapas3!I52+[1]Lapas4!I52+[1]Lapas5!I52+[1]Lapas6!I52+[1]Lapas7!I52+[1]Lapas8!I52+[1]Lapas9!I52+[1]Lapas10!I52+[1]Lapas11!I52+[1]Lapas12!I52+[1]Lapas13!I52+[1]Lapas14!I52+[1]Lapas15!I52+[1]Lapas16!I52+[1]Lapas17!I52+[1]Lapas18!I52+[1]Lapas19!I52+[1]Lapas20!I52+[1]Lapas21!I52+[1]Lapas22!I52+[1]Lapas23!I52+[1]Lapas24!I52+[1]Lapas25!I52+[1]Lapas26!I52+[1]Lapas27!I52+[1]Lapas28!I52+[1]Lapas29!I52+[1]Lapas30!I52+[1]Lapas31!I52+[1]Lapas32!I52+[1]Lapas33!I52+[1]Lapas34!I52+[1]Lapas35!I52+[1]Lapas36!I52+[1]Lapas37!I52+[1]Lapas38!I52+[1]Lapas39!I52+[1]Lapas40!I52+[1]Lapas41!I52+[1]Lapas42!I52+[1]Lapas43!I52+[1]Lapas44!I52+[1]Lapas45!I52+[1]Lapas46!I52+[1]Lapas47!I52+[1]Lapas48!I52+[1]Lapas49!I52+[1]Lapas50!I52+[1]Lapas51!I52+[1]Lapas52!I52+[1]Lapas53!I52+[1]Lapas54!I52+[1]Lapas55!I52+[1]Lapas56!I52+[1]Lapas57!I52+[1]Lapas58!I52+[1]Lapas59!I52+[1]Lapas60!I52+[1]Lapas61!I52</f>
        <v>26.900000000000002</v>
      </c>
      <c r="J52" s="155">
        <f xml:space="preserve"> [1]Lapas1!J52+[1]Lapas2!J52+[1]Lapas3!J52+[1]Lapas4!J52+[1]Lapas5!J52+[1]Lapas6!J52+[1]Lapas7!J52+[1]Lapas8!J52+[1]Lapas9!J52+[1]Lapas10!J52+[1]Lapas11!J52+[1]Lapas12!J52+[1]Lapas13!J52+[1]Lapas14!J52+[1]Lapas15!J52+[1]Lapas16!J52+[1]Lapas17!J52+[1]Lapas18!J52+[1]Lapas19!J52+[1]Lapas20!J52+[1]Lapas21!J52+[1]Lapas22!J52+[1]Lapas23!J52+[1]Lapas24!J52+[1]Lapas25!J52+[1]Lapas26!J52+[1]Lapas27!J52+[1]Lapas28!J52+[1]Lapas29!J52+[1]Lapas30!J52+[1]Lapas31!J52+[1]Lapas32!J52+[1]Lapas33!J52+[1]Lapas34!J52+[1]Lapas35!J52+[1]Lapas36!J52+[1]Lapas37!J52+[1]Lapas38!J52+[1]Lapas39!J52+[1]Lapas40!J52+[1]Lapas41!J52+[1]Lapas42!J52+[1]Lapas43!J52+[1]Lapas44!J52+[1]Lapas45!J52+[1]Lapas46!J52+[1]Lapas47!J52+[1]Lapas48!J52+[1]Lapas49!J52+[1]Lapas50!J52+[1]Lapas51!J52+[1]Lapas52!J52+[1]Lapas53!J52+[1]Lapas54!J52+[1]Lapas55!J52+[1]Lapas56!J52+[1]Lapas57!J52+[1]Lapas58!J52+[1]Lapas59!J52+[1]Lapas60!J52+[1]Lapas61!J52</f>
        <v>15.9</v>
      </c>
    </row>
    <row r="53" spans="1:10" ht="22.5" customHeight="1" x14ac:dyDescent="0.2">
      <c r="A53" s="157">
        <v>2</v>
      </c>
      <c r="B53" s="157">
        <v>2</v>
      </c>
      <c r="C53" s="157">
        <v>1</v>
      </c>
      <c r="D53" s="157">
        <v>1</v>
      </c>
      <c r="E53" s="157">
        <v>1</v>
      </c>
      <c r="F53" s="157">
        <v>30</v>
      </c>
      <c r="G53" s="159" t="s">
        <v>194</v>
      </c>
      <c r="H53" s="157">
        <v>24</v>
      </c>
      <c r="I53" s="155">
        <f xml:space="preserve"> [1]Lapas1!I53+[1]Lapas2!I53+[1]Lapas3!I53+[1]Lapas4!I53+[1]Lapas5!I53+[1]Lapas6!I53+[1]Lapas7!I53+[1]Lapas8!I53+[1]Lapas9!I53+[1]Lapas10!I53+[1]Lapas11!I53+[1]Lapas12!I53+[1]Lapas13!I53+[1]Lapas14!I53+[1]Lapas15!I53+[1]Lapas16!I53+[1]Lapas17!I53+[1]Lapas18!I53+[1]Lapas19!I53+[1]Lapas20!I53+[1]Lapas21!I53+[1]Lapas22!I53+[1]Lapas23!I53+[1]Lapas24!I53+[1]Lapas25!I53+[1]Lapas26!I53+[1]Lapas27!I53+[1]Lapas28!I53+[1]Lapas29!I53+[1]Lapas30!I53+[1]Lapas31!I53+[1]Lapas32!I53+[1]Lapas33!I53+[1]Lapas34!I53+[1]Lapas35!I53+[1]Lapas36!I53+[1]Lapas37!I53+[1]Lapas38!I53+[1]Lapas39!I53+[1]Lapas40!I53+[1]Lapas41!I53+[1]Lapas42!I53+[1]Lapas43!I53+[1]Lapas44!I53+[1]Lapas45!I53+[1]Lapas46!I53+[1]Lapas47!I53+[1]Lapas48!I53+[1]Lapas49!I53+[1]Lapas50!I53+[1]Lapas51!I53+[1]Lapas52!I53+[1]Lapas53!I53+[1]Lapas54!I53+[1]Lapas55!I53+[1]Lapas56!I53+[1]Lapas57!I53+[1]Lapas58!I53+[1]Lapas59!I53+[1]Lapas60!I53+[1]Lapas61!I53</f>
        <v>2021.9</v>
      </c>
      <c r="J53" s="155">
        <f xml:space="preserve"> [1]Lapas1!J53+[1]Lapas2!J53+[1]Lapas3!J53+[1]Lapas4!J53+[1]Lapas5!J53+[1]Lapas6!J53+[1]Lapas7!J53+[1]Lapas8!J53+[1]Lapas9!J53+[1]Lapas10!J53+[1]Lapas11!J53+[1]Lapas12!J53+[1]Lapas13!J53+[1]Lapas14!J53+[1]Lapas15!J53+[1]Lapas16!J53+[1]Lapas17!J53+[1]Lapas18!J53+[1]Lapas19!J53+[1]Lapas20!J53+[1]Lapas21!J53+[1]Lapas22!J53+[1]Lapas23!J53+[1]Lapas24!J53+[1]Lapas25!J53+[1]Lapas26!J53+[1]Lapas27!J53+[1]Lapas28!J53+[1]Lapas29!J53+[1]Lapas30!J53+[1]Lapas31!J53+[1]Lapas32!J53+[1]Lapas33!J53+[1]Lapas34!J53+[1]Lapas35!J53+[1]Lapas36!J53+[1]Lapas37!J53+[1]Lapas38!J53+[1]Lapas39!J53+[1]Lapas40!J53+[1]Lapas41!J53+[1]Lapas42!J53+[1]Lapas43!J53+[1]Lapas44!J53+[1]Lapas45!J53+[1]Lapas46!J53+[1]Lapas47!J53+[1]Lapas48!J53+[1]Lapas49!J53+[1]Lapas50!J53+[1]Lapas51!J53+[1]Lapas52!J53+[1]Lapas53!J53+[1]Lapas54!J53+[1]Lapas55!J53+[1]Lapas56!J53+[1]Lapas57!J53+[1]Lapas58!J53+[1]Lapas59!J53+[1]Lapas60!J53+[1]Lapas61!J53</f>
        <v>1266.5999999999997</v>
      </c>
    </row>
    <row r="54" spans="1:10" ht="12" customHeight="1" x14ac:dyDescent="0.2">
      <c r="A54" s="156">
        <v>2</v>
      </c>
      <c r="B54" s="156">
        <v>3</v>
      </c>
      <c r="C54" s="157"/>
      <c r="D54" s="157"/>
      <c r="E54" s="157"/>
      <c r="F54" s="157"/>
      <c r="G54" s="158" t="s">
        <v>195</v>
      </c>
      <c r="H54" s="156">
        <v>25</v>
      </c>
      <c r="I54" s="155">
        <f xml:space="preserve"> [1]Lapas1!I54+[1]Lapas2!I54+[1]Lapas3!I54+[1]Lapas4!I54+[1]Lapas5!I54+[1]Lapas6!I54+[1]Lapas7!I54+[1]Lapas8!I54+[1]Lapas9!I54+[1]Lapas10!I54+[1]Lapas11!I54+[1]Lapas12!I54+[1]Lapas13!I54+[1]Lapas14!I54+[1]Lapas15!I54+[1]Lapas16!I54+[1]Lapas17!I54+[1]Lapas18!I54+[1]Lapas19!I54+[1]Lapas20!I54+[1]Lapas21!I54+[1]Lapas22!I54+[1]Lapas23!I54+[1]Lapas24!I54+[1]Lapas25!I54+[1]Lapas26!I54+[1]Lapas27!I54+[1]Lapas28!I54+[1]Lapas29!I54+[1]Lapas30!I54+[1]Lapas31!I54+[1]Lapas32!I54+[1]Lapas33!I54+[1]Lapas34!I54+[1]Lapas35!I54+[1]Lapas36!I54+[1]Lapas37!I54+[1]Lapas38!I54+[1]Lapas39!I54+[1]Lapas40!I54+[1]Lapas41!I54+[1]Lapas42!I54+[1]Lapas43!I54+[1]Lapas44!I54+[1]Lapas45!I54+[1]Lapas46!I54+[1]Lapas47!I54+[1]Lapas48!I54+[1]Lapas49!I54+[1]Lapas50!I54+[1]Lapas51!I54+[1]Lapas52!I54+[1]Lapas53!I54+[1]Lapas54!I54+[1]Lapas55!I54+[1]Lapas56!I54+[1]Lapas57!I54+[1]Lapas58!I54+[1]Lapas59!I54+[1]Lapas60!I54+[1]Lapas61!I54</f>
        <v>87.4</v>
      </c>
      <c r="J54" s="155">
        <f xml:space="preserve"> [1]Lapas1!J54+[1]Lapas2!J54+[1]Lapas3!J54+[1]Lapas4!J54+[1]Lapas5!J54+[1]Lapas6!J54+[1]Lapas7!J54+[1]Lapas8!J54+[1]Lapas9!J54+[1]Lapas10!J54+[1]Lapas11!J54+[1]Lapas12!J54+[1]Lapas13!J54+[1]Lapas14!J54+[1]Lapas15!J54+[1]Lapas16!J54+[1]Lapas17!J54+[1]Lapas18!J54+[1]Lapas19!J54+[1]Lapas20!J54+[1]Lapas21!J54+[1]Lapas22!J54+[1]Lapas23!J54+[1]Lapas24!J54+[1]Lapas25!J54+[1]Lapas26!J54+[1]Lapas27!J54+[1]Lapas28!J54+[1]Lapas29!J54+[1]Lapas30!J54+[1]Lapas31!J54+[1]Lapas32!J54+[1]Lapas33!J54+[1]Lapas34!J54+[1]Lapas35!J54+[1]Lapas36!J54+[1]Lapas37!J54+[1]Lapas38!J54+[1]Lapas39!J54+[1]Lapas40!J54+[1]Lapas41!J54+[1]Lapas42!J54+[1]Lapas43!J54+[1]Lapas44!J54+[1]Lapas45!J54+[1]Lapas46!J54+[1]Lapas47!J54+[1]Lapas48!J54+[1]Lapas49!J54+[1]Lapas50!J54+[1]Lapas51!J54+[1]Lapas52!J54+[1]Lapas53!J54+[1]Lapas54!J54+[1]Lapas55!J54+[1]Lapas56!J54+[1]Lapas57!J54+[1]Lapas58!J54+[1]Lapas59!J54+[1]Lapas60!J54+[1]Lapas61!J54</f>
        <v>76.400000000000006</v>
      </c>
    </row>
    <row r="55" spans="1:10" ht="12" customHeight="1" x14ac:dyDescent="0.2">
      <c r="A55" s="157">
        <v>2</v>
      </c>
      <c r="B55" s="157">
        <v>3</v>
      </c>
      <c r="C55" s="157">
        <v>1</v>
      </c>
      <c r="D55" s="157"/>
      <c r="E55" s="157"/>
      <c r="F55" s="157"/>
      <c r="G55" s="159" t="s">
        <v>196</v>
      </c>
      <c r="H55" s="157">
        <v>26</v>
      </c>
      <c r="I55" s="155">
        <f xml:space="preserve"> [1]Lapas1!I55+[1]Lapas2!I55+[1]Lapas3!I55+[1]Lapas4!I55+[1]Lapas5!I55+[1]Lapas6!I55+[1]Lapas7!I55+[1]Lapas8!I55+[1]Lapas9!I55+[1]Lapas10!I55+[1]Lapas11!I55+[1]Lapas12!I55+[1]Lapas13!I55+[1]Lapas14!I55+[1]Lapas15!I55+[1]Lapas16!I55+[1]Lapas17!I55+[1]Lapas18!I55+[1]Lapas19!I55+[1]Lapas20!I55+[1]Lapas21!I55+[1]Lapas22!I55+[1]Lapas23!I55+[1]Lapas24!I55+[1]Lapas25!I55+[1]Lapas26!I55+[1]Lapas27!I55+[1]Lapas28!I55+[1]Lapas29!I55+[1]Lapas30!I55+[1]Lapas31!I55+[1]Lapas32!I55+[1]Lapas33!I55+[1]Lapas34!I55+[1]Lapas35!I55+[1]Lapas36!I55+[1]Lapas37!I55+[1]Lapas38!I55+[1]Lapas39!I55+[1]Lapas40!I55+[1]Lapas41!I55+[1]Lapas42!I55+[1]Lapas43!I55+[1]Lapas44!I55+[1]Lapas45!I55+[1]Lapas46!I55+[1]Lapas47!I55+[1]Lapas48!I55+[1]Lapas49!I55+[1]Lapas50!I55+[1]Lapas51!I55+[1]Lapas52!I55+[1]Lapas53!I55+[1]Lapas54!I55+[1]Lapas55!I55+[1]Lapas56!I55+[1]Lapas57!I55+[1]Lapas58!I55+[1]Lapas59!I55+[1]Lapas60!I55+[1]Lapas61!I55</f>
        <v>87.4</v>
      </c>
      <c r="J55" s="155">
        <f xml:space="preserve"> [1]Lapas1!J55+[1]Lapas2!J55+[1]Lapas3!J55+[1]Lapas4!J55+[1]Lapas5!J55+[1]Lapas6!J55+[1]Lapas7!J55+[1]Lapas8!J55+[1]Lapas9!J55+[1]Lapas10!J55+[1]Lapas11!J55+[1]Lapas12!J55+[1]Lapas13!J55+[1]Lapas14!J55+[1]Lapas15!J55+[1]Lapas16!J55+[1]Lapas17!J55+[1]Lapas18!J55+[1]Lapas19!J55+[1]Lapas20!J55+[1]Lapas21!J55+[1]Lapas22!J55+[1]Lapas23!J55+[1]Lapas24!J55+[1]Lapas25!J55+[1]Lapas26!J55+[1]Lapas27!J55+[1]Lapas28!J55+[1]Lapas29!J55+[1]Lapas30!J55+[1]Lapas31!J55+[1]Lapas32!J55+[1]Lapas33!J55+[1]Lapas34!J55+[1]Lapas35!J55+[1]Lapas36!J55+[1]Lapas37!J55+[1]Lapas38!J55+[1]Lapas39!J55+[1]Lapas40!J55+[1]Lapas41!J55+[1]Lapas42!J55+[1]Lapas43!J55+[1]Lapas44!J55+[1]Lapas45!J55+[1]Lapas46!J55+[1]Lapas47!J55+[1]Lapas48!J55+[1]Lapas49!J55+[1]Lapas50!J55+[1]Lapas51!J55+[1]Lapas52!J55+[1]Lapas53!J55+[1]Lapas54!J55+[1]Lapas55!J55+[1]Lapas56!J55+[1]Lapas57!J55+[1]Lapas58!J55+[1]Lapas59!J55+[1]Lapas60!J55+[1]Lapas61!J55</f>
        <v>76.400000000000006</v>
      </c>
    </row>
    <row r="56" spans="1:10" ht="12" customHeight="1" x14ac:dyDescent="0.2">
      <c r="A56" s="157">
        <v>2</v>
      </c>
      <c r="B56" s="157">
        <v>3</v>
      </c>
      <c r="C56" s="157">
        <v>1</v>
      </c>
      <c r="D56" s="157">
        <v>1</v>
      </c>
      <c r="E56" s="157"/>
      <c r="F56" s="157"/>
      <c r="G56" s="159" t="s">
        <v>197</v>
      </c>
      <c r="H56" s="157">
        <v>27</v>
      </c>
      <c r="I56" s="155">
        <f xml:space="preserve"> [1]Lapas1!I56+[1]Lapas2!I56+[1]Lapas3!I56+[1]Lapas4!I56+[1]Lapas5!I56+[1]Lapas6!I56+[1]Lapas7!I56+[1]Lapas8!I56+[1]Lapas9!I56+[1]Lapas10!I56+[1]Lapas11!I56+[1]Lapas12!I56+[1]Lapas13!I56+[1]Lapas14!I56+[1]Lapas15!I56+[1]Lapas16!I56+[1]Lapas17!I56+[1]Lapas18!I56+[1]Lapas19!I56+[1]Lapas20!I56+[1]Lapas21!I56+[1]Lapas22!I56+[1]Lapas23!I56+[1]Lapas24!I56+[1]Lapas25!I56+[1]Lapas26!I56+[1]Lapas27!I56+[1]Lapas28!I56+[1]Lapas29!I56+[1]Lapas30!I56+[1]Lapas31!I56+[1]Lapas32!I56+[1]Lapas33!I56+[1]Lapas34!I56+[1]Lapas35!I56+[1]Lapas36!I56+[1]Lapas37!I56+[1]Lapas38!I56+[1]Lapas39!I56+[1]Lapas40!I56+[1]Lapas41!I56+[1]Lapas42!I56+[1]Lapas43!I56+[1]Lapas44!I56+[1]Lapas45!I56+[1]Lapas46!I56+[1]Lapas47!I56+[1]Lapas48!I56+[1]Lapas49!I56+[1]Lapas50!I56+[1]Lapas51!I56+[1]Lapas52!I56+[1]Lapas53!I56+[1]Lapas54!I56+[1]Lapas55!I56+[1]Lapas56!I56+[1]Lapas57!I56+[1]Lapas58!I56+[1]Lapas59!I56+[1]Lapas60!I56+[1]Lapas61!I56</f>
        <v>0</v>
      </c>
      <c r="J56" s="155">
        <f xml:space="preserve"> [1]Lapas1!J56+[1]Lapas2!J56+[1]Lapas3!J56+[1]Lapas4!J56+[1]Lapas5!J56+[1]Lapas6!J56+[1]Lapas7!J56+[1]Lapas8!J56+[1]Lapas9!J56+[1]Lapas10!J56+[1]Lapas11!J56+[1]Lapas12!J56+[1]Lapas13!J56+[1]Lapas14!J56+[1]Lapas15!J56+[1]Lapas16!J56+[1]Lapas17!J56+[1]Lapas18!J56+[1]Lapas19!J56+[1]Lapas20!J56+[1]Lapas21!J56+[1]Lapas22!J56+[1]Lapas23!J56+[1]Lapas24!J56+[1]Lapas25!J56+[1]Lapas26!J56+[1]Lapas27!J56+[1]Lapas28!J56+[1]Lapas29!J56+[1]Lapas30!J56+[1]Lapas31!J56+[1]Lapas32!J56+[1]Lapas33!J56+[1]Lapas34!J56+[1]Lapas35!J56+[1]Lapas36!J56+[1]Lapas37!J56+[1]Lapas38!J56+[1]Lapas39!J56+[1]Lapas40!J56+[1]Lapas41!J56+[1]Lapas42!J56+[1]Lapas43!J56+[1]Lapas44!J56+[1]Lapas45!J56+[1]Lapas46!J56+[1]Lapas47!J56+[1]Lapas48!J56+[1]Lapas49!J56+[1]Lapas50!J56+[1]Lapas51!J56+[1]Lapas52!J56+[1]Lapas53!J56+[1]Lapas54!J56+[1]Lapas55!J56+[1]Lapas56!J56+[1]Lapas57!J56+[1]Lapas58!J56+[1]Lapas59!J56+[1]Lapas60!J56+[1]Lapas61!J56</f>
        <v>0</v>
      </c>
    </row>
    <row r="57" spans="1:10" ht="23.25" customHeight="1" x14ac:dyDescent="0.2">
      <c r="A57" s="157">
        <v>2</v>
      </c>
      <c r="B57" s="157">
        <v>3</v>
      </c>
      <c r="C57" s="157">
        <v>1</v>
      </c>
      <c r="D57" s="157">
        <v>1</v>
      </c>
      <c r="E57" s="157">
        <v>1</v>
      </c>
      <c r="F57" s="157">
        <v>1</v>
      </c>
      <c r="G57" s="159" t="s">
        <v>198</v>
      </c>
      <c r="H57" s="157">
        <v>28</v>
      </c>
      <c r="I57" s="155">
        <f xml:space="preserve"> [1]Lapas1!I57+[1]Lapas2!I57+[1]Lapas3!I57+[1]Lapas4!I57+[1]Lapas5!I57+[1]Lapas6!I57+[1]Lapas7!I57+[1]Lapas8!I57+[1]Lapas9!I57+[1]Lapas10!I57+[1]Lapas11!I57+[1]Lapas12!I57+[1]Lapas13!I57+[1]Lapas14!I57+[1]Lapas15!I57+[1]Lapas16!I57+[1]Lapas17!I57+[1]Lapas18!I57+[1]Lapas19!I57+[1]Lapas20!I57+[1]Lapas21!I57+[1]Lapas22!I57+[1]Lapas23!I57+[1]Lapas24!I57+[1]Lapas25!I57+[1]Lapas26!I57+[1]Lapas27!I57+[1]Lapas28!I57+[1]Lapas29!I57+[1]Lapas30!I57+[1]Lapas31!I57+[1]Lapas32!I57+[1]Lapas33!I57+[1]Lapas34!I57+[1]Lapas35!I57+[1]Lapas36!I57+[1]Lapas37!I57+[1]Lapas38!I57+[1]Lapas39!I57+[1]Lapas40!I57+[1]Lapas41!I57+[1]Lapas42!I57+[1]Lapas43!I57+[1]Lapas44!I57+[1]Lapas45!I57+[1]Lapas46!I57+[1]Lapas47!I57+[1]Lapas48!I57+[1]Lapas49!I57+[1]Lapas50!I57+[1]Lapas51!I57+[1]Lapas52!I57+[1]Lapas53!I57+[1]Lapas54!I57+[1]Lapas55!I57+[1]Lapas56!I57+[1]Lapas57!I57+[1]Lapas58!I57+[1]Lapas59!I57+[1]Lapas60!I57+[1]Lapas61!I57</f>
        <v>0</v>
      </c>
      <c r="J57" s="155">
        <f xml:space="preserve"> [1]Lapas1!J57+[1]Lapas2!J57+[1]Lapas3!J57+[1]Lapas4!J57+[1]Lapas5!J57+[1]Lapas6!J57+[1]Lapas7!J57+[1]Lapas8!J57+[1]Lapas9!J57+[1]Lapas10!J57+[1]Lapas11!J57+[1]Lapas12!J57+[1]Lapas13!J57+[1]Lapas14!J57+[1]Lapas15!J57+[1]Lapas16!J57+[1]Lapas17!J57+[1]Lapas18!J57+[1]Lapas19!J57+[1]Lapas20!J57+[1]Lapas21!J57+[1]Lapas22!J57+[1]Lapas23!J57+[1]Lapas24!J57+[1]Lapas25!J57+[1]Lapas26!J57+[1]Lapas27!J57+[1]Lapas28!J57+[1]Lapas29!J57+[1]Lapas30!J57+[1]Lapas31!J57+[1]Lapas32!J57+[1]Lapas33!J57+[1]Lapas34!J57+[1]Lapas35!J57+[1]Lapas36!J57+[1]Lapas37!J57+[1]Lapas38!J57+[1]Lapas39!J57+[1]Lapas40!J57+[1]Lapas41!J57+[1]Lapas42!J57+[1]Lapas43!J57+[1]Lapas44!J57+[1]Lapas45!J57+[1]Lapas46!J57+[1]Lapas47!J57+[1]Lapas48!J57+[1]Lapas49!J57+[1]Lapas50!J57+[1]Lapas51!J57+[1]Lapas52!J57+[1]Lapas53!J57+[1]Lapas54!J57+[1]Lapas55!J57+[1]Lapas56!J57+[1]Lapas57!J57+[1]Lapas58!J57+[1]Lapas59!J57+[1]Lapas60!J57+[1]Lapas61!J57</f>
        <v>0</v>
      </c>
    </row>
    <row r="58" spans="1:10" ht="15" customHeight="1" x14ac:dyDescent="0.2">
      <c r="A58" s="157">
        <v>2</v>
      </c>
      <c r="B58" s="157">
        <v>3</v>
      </c>
      <c r="C58" s="157">
        <v>1</v>
      </c>
      <c r="D58" s="157">
        <v>1</v>
      </c>
      <c r="E58" s="157">
        <v>1</v>
      </c>
      <c r="F58" s="157">
        <v>3</v>
      </c>
      <c r="G58" s="159" t="s">
        <v>199</v>
      </c>
      <c r="H58" s="157">
        <v>29</v>
      </c>
      <c r="I58" s="155">
        <f xml:space="preserve"> [1]Lapas1!I58+[1]Lapas2!I58+[1]Lapas3!I58+[1]Lapas4!I58+[1]Lapas5!I58+[1]Lapas6!I58+[1]Lapas7!I58+[1]Lapas8!I58+[1]Lapas9!I58+[1]Lapas10!I58+[1]Lapas11!I58+[1]Lapas12!I58+[1]Lapas13!I58+[1]Lapas14!I58+[1]Lapas15!I58+[1]Lapas16!I58+[1]Lapas17!I58+[1]Lapas18!I58+[1]Lapas19!I58+[1]Lapas20!I58+[1]Lapas21!I58+[1]Lapas22!I58+[1]Lapas23!I58+[1]Lapas24!I58+[1]Lapas25!I58+[1]Lapas26!I58+[1]Lapas27!I58+[1]Lapas28!I58+[1]Lapas29!I58+[1]Lapas30!I58+[1]Lapas31!I58+[1]Lapas32!I58+[1]Lapas33!I58+[1]Lapas34!I58+[1]Lapas35!I58+[1]Lapas36!I58+[1]Lapas37!I58+[1]Lapas38!I58+[1]Lapas39!I58+[1]Lapas40!I58+[1]Lapas41!I58+[1]Lapas42!I58+[1]Lapas43!I58+[1]Lapas44!I58+[1]Lapas45!I58+[1]Lapas46!I58+[1]Lapas47!I58+[1]Lapas48!I58+[1]Lapas49!I58+[1]Lapas50!I58+[1]Lapas51!I58+[1]Lapas52!I58+[1]Lapas53!I58+[1]Lapas54!I58+[1]Lapas55!I58+[1]Lapas56!I58+[1]Lapas57!I58+[1]Lapas58!I58+[1]Lapas59!I58+[1]Lapas60!I58+[1]Lapas61!I58</f>
        <v>0</v>
      </c>
      <c r="J58" s="155">
        <f xml:space="preserve"> [1]Lapas1!J58+[1]Lapas2!J58+[1]Lapas3!J58+[1]Lapas4!J58+[1]Lapas5!J58+[1]Lapas6!J58+[1]Lapas7!J58+[1]Lapas8!J58+[1]Lapas9!J58+[1]Lapas10!J58+[1]Lapas11!J58+[1]Lapas12!J58+[1]Lapas13!J58+[1]Lapas14!J58+[1]Lapas15!J58+[1]Lapas16!J58+[1]Lapas17!J58+[1]Lapas18!J58+[1]Lapas19!J58+[1]Lapas20!J58+[1]Lapas21!J58+[1]Lapas22!J58+[1]Lapas23!J58+[1]Lapas24!J58+[1]Lapas25!J58+[1]Lapas26!J58+[1]Lapas27!J58+[1]Lapas28!J58+[1]Lapas29!J58+[1]Lapas30!J58+[1]Lapas31!J58+[1]Lapas32!J58+[1]Lapas33!J58+[1]Lapas34!J58+[1]Lapas35!J58+[1]Lapas36!J58+[1]Lapas37!J58+[1]Lapas38!J58+[1]Lapas39!J58+[1]Lapas40!J58+[1]Lapas41!J58+[1]Lapas42!J58+[1]Lapas43!J58+[1]Lapas44!J58+[1]Lapas45!J58+[1]Lapas46!J58+[1]Lapas47!J58+[1]Lapas48!J58+[1]Lapas49!J58+[1]Lapas50!J58+[1]Lapas51!J58+[1]Lapas52!J58+[1]Lapas53!J58+[1]Lapas54!J58+[1]Lapas55!J58+[1]Lapas56!J58+[1]Lapas57!J58+[1]Lapas58!J58+[1]Lapas59!J58+[1]Lapas60!J58+[1]Lapas61!J58</f>
        <v>0</v>
      </c>
    </row>
    <row r="59" spans="1:10" ht="34.5" customHeight="1" x14ac:dyDescent="0.2">
      <c r="A59" s="157">
        <v>2</v>
      </c>
      <c r="B59" s="157">
        <v>3</v>
      </c>
      <c r="C59" s="157">
        <v>1</v>
      </c>
      <c r="D59" s="157">
        <v>2</v>
      </c>
      <c r="E59" s="157"/>
      <c r="F59" s="157"/>
      <c r="G59" s="159" t="s">
        <v>200</v>
      </c>
      <c r="H59" s="157">
        <v>30</v>
      </c>
      <c r="I59" s="155">
        <f xml:space="preserve"> [1]Lapas1!I59+[1]Lapas2!I59+[1]Lapas3!I59+[1]Lapas4!I59+[1]Lapas5!I59+[1]Lapas6!I59+[1]Lapas7!I59+[1]Lapas8!I59+[1]Lapas9!I59+[1]Lapas10!I59+[1]Lapas11!I59+[1]Lapas12!I59+[1]Lapas13!I59+[1]Lapas14!I59+[1]Lapas15!I59+[1]Lapas16!I59+[1]Lapas17!I59+[1]Lapas18!I59+[1]Lapas19!I59+[1]Lapas20!I59+[1]Lapas21!I59+[1]Lapas22!I59+[1]Lapas23!I59+[1]Lapas24!I59+[1]Lapas25!I59+[1]Lapas26!I59+[1]Lapas27!I59+[1]Lapas28!I59+[1]Lapas29!I59+[1]Lapas30!I59+[1]Lapas31!I59+[1]Lapas32!I59+[1]Lapas33!I59+[1]Lapas34!I59+[1]Lapas35!I59+[1]Lapas36!I59+[1]Lapas37!I59+[1]Lapas38!I59+[1]Lapas39!I59+[1]Lapas40!I59+[1]Lapas41!I59+[1]Lapas42!I59+[1]Lapas43!I59+[1]Lapas44!I59+[1]Lapas45!I59+[1]Lapas46!I59+[1]Lapas47!I59+[1]Lapas48!I59+[1]Lapas49!I59+[1]Lapas50!I59+[1]Lapas51!I59+[1]Lapas52!I59+[1]Lapas53!I59+[1]Lapas54!I59+[1]Lapas55!I59+[1]Lapas56!I59+[1]Lapas57!I59+[1]Lapas58!I59+[1]Lapas59!I59+[1]Lapas60!I59+[1]Lapas61!I59</f>
        <v>87.4</v>
      </c>
      <c r="J59" s="155">
        <f xml:space="preserve"> [1]Lapas1!J59+[1]Lapas2!J59+[1]Lapas3!J59+[1]Lapas4!J59+[1]Lapas5!J59+[1]Lapas6!J59+[1]Lapas7!J59+[1]Lapas8!J59+[1]Lapas9!J59+[1]Lapas10!J59+[1]Lapas11!J59+[1]Lapas12!J59+[1]Lapas13!J59+[1]Lapas14!J59+[1]Lapas15!J59+[1]Lapas16!J59+[1]Lapas17!J59+[1]Lapas18!J59+[1]Lapas19!J59+[1]Lapas20!J59+[1]Lapas21!J59+[1]Lapas22!J59+[1]Lapas23!J59+[1]Lapas24!J59+[1]Lapas25!J59+[1]Lapas26!J59+[1]Lapas27!J59+[1]Lapas28!J59+[1]Lapas29!J59+[1]Lapas30!J59+[1]Lapas31!J59+[1]Lapas32!J59+[1]Lapas33!J59+[1]Lapas34!J59+[1]Lapas35!J59+[1]Lapas36!J59+[1]Lapas37!J59+[1]Lapas38!J59+[1]Lapas39!J59+[1]Lapas40!J59+[1]Lapas41!J59+[1]Lapas42!J59+[1]Lapas43!J59+[1]Lapas44!J59+[1]Lapas45!J59+[1]Lapas46!J59+[1]Lapas47!J59+[1]Lapas48!J59+[1]Lapas49!J59+[1]Lapas50!J59+[1]Lapas51!J59+[1]Lapas52!J59+[1]Lapas53!J59+[1]Lapas54!J59+[1]Lapas55!J59+[1]Lapas56!J59+[1]Lapas57!J59+[1]Lapas58!J59+[1]Lapas59!J59+[1]Lapas60!J59+[1]Lapas61!J59</f>
        <v>76.400000000000006</v>
      </c>
    </row>
    <row r="60" spans="1:10" ht="21.75" customHeight="1" x14ac:dyDescent="0.2">
      <c r="A60" s="157">
        <v>2</v>
      </c>
      <c r="B60" s="157">
        <v>3</v>
      </c>
      <c r="C60" s="157">
        <v>1</v>
      </c>
      <c r="D60" s="157">
        <v>2</v>
      </c>
      <c r="E60" s="157">
        <v>1</v>
      </c>
      <c r="F60" s="157">
        <v>1</v>
      </c>
      <c r="G60" s="159" t="s">
        <v>198</v>
      </c>
      <c r="H60" s="157">
        <v>31</v>
      </c>
      <c r="I60" s="155">
        <f xml:space="preserve"> [1]Lapas1!I60+[1]Lapas2!I60+[1]Lapas3!I60+[1]Lapas4!I60+[1]Lapas5!I60+[1]Lapas6!I60+[1]Lapas7!I60+[1]Lapas8!I60+[1]Lapas9!I60+[1]Lapas10!I60+[1]Lapas11!I60+[1]Lapas12!I60+[1]Lapas13!I60+[1]Lapas14!I60+[1]Lapas15!I60+[1]Lapas16!I60+[1]Lapas17!I60+[1]Lapas18!I60+[1]Lapas19!I60+[1]Lapas20!I60+[1]Lapas21!I60+[1]Lapas22!I60+[1]Lapas23!I60+[1]Lapas24!I60+[1]Lapas25!I60+[1]Lapas26!I60+[1]Lapas27!I60+[1]Lapas28!I60+[1]Lapas29!I60+[1]Lapas30!I60+[1]Lapas31!I60+[1]Lapas32!I60+[1]Lapas33!I60+[1]Lapas34!I60+[1]Lapas35!I60+[1]Lapas36!I60+[1]Lapas37!I60+[1]Lapas38!I60+[1]Lapas39!I60+[1]Lapas40!I60+[1]Lapas41!I60+[1]Lapas42!I60+[1]Lapas43!I60+[1]Lapas44!I60+[1]Lapas45!I60+[1]Lapas46!I60+[1]Lapas47!I60+[1]Lapas48!I60+[1]Lapas49!I60+[1]Lapas50!I60+[1]Lapas51!I60+[1]Lapas52!I60+[1]Lapas53!I60+[1]Lapas54!I60+[1]Lapas55!I60+[1]Lapas56!I60+[1]Lapas57!I60+[1]Lapas58!I60+[1]Lapas59!I60+[1]Lapas60!I60+[1]Lapas61!I60</f>
        <v>0</v>
      </c>
      <c r="J60" s="155">
        <f xml:space="preserve"> [1]Lapas1!J60+[1]Lapas2!J60+[1]Lapas3!J60+[1]Lapas4!J60+[1]Lapas5!J60+[1]Lapas6!J60+[1]Lapas7!J60+[1]Lapas8!J60+[1]Lapas9!J60+[1]Lapas10!J60+[1]Lapas11!J60+[1]Lapas12!J60+[1]Lapas13!J60+[1]Lapas14!J60+[1]Lapas15!J60+[1]Lapas16!J60+[1]Lapas17!J60+[1]Lapas18!J60+[1]Lapas19!J60+[1]Lapas20!J60+[1]Lapas21!J60+[1]Lapas22!J60+[1]Lapas23!J60+[1]Lapas24!J60+[1]Lapas25!J60+[1]Lapas26!J60+[1]Lapas27!J60+[1]Lapas28!J60+[1]Lapas29!J60+[1]Lapas30!J60+[1]Lapas31!J60+[1]Lapas32!J60+[1]Lapas33!J60+[1]Lapas34!J60+[1]Lapas35!J60+[1]Lapas36!J60+[1]Lapas37!J60+[1]Lapas38!J60+[1]Lapas39!J60+[1]Lapas40!J60+[1]Lapas41!J60+[1]Lapas42!J60+[1]Lapas43!J60+[1]Lapas44!J60+[1]Lapas45!J60+[1]Lapas46!J60+[1]Lapas47!J60+[1]Lapas48!J60+[1]Lapas49!J60+[1]Lapas50!J60+[1]Lapas51!J60+[1]Lapas52!J60+[1]Lapas53!J60+[1]Lapas54!J60+[1]Lapas55!J60+[1]Lapas56!J60+[1]Lapas57!J60+[1]Lapas58!J60+[1]Lapas59!J60+[1]Lapas60!J60+[1]Lapas61!J60</f>
        <v>0</v>
      </c>
    </row>
    <row r="61" spans="1:10" ht="12" customHeight="1" x14ac:dyDescent="0.2">
      <c r="A61" s="157">
        <v>2</v>
      </c>
      <c r="B61" s="157">
        <v>3</v>
      </c>
      <c r="C61" s="157">
        <v>1</v>
      </c>
      <c r="D61" s="157">
        <v>2</v>
      </c>
      <c r="E61" s="157">
        <v>1</v>
      </c>
      <c r="F61" s="157">
        <v>3</v>
      </c>
      <c r="G61" s="159" t="s">
        <v>199</v>
      </c>
      <c r="H61" s="157">
        <v>32</v>
      </c>
      <c r="I61" s="155">
        <f xml:space="preserve"> [1]Lapas1!I61+[1]Lapas2!I61+[1]Lapas3!I61+[1]Lapas4!I61+[1]Lapas5!I61+[1]Lapas6!I61+[1]Lapas7!I61+[1]Lapas8!I61+[1]Lapas9!I61+[1]Lapas10!I61+[1]Lapas11!I61+[1]Lapas12!I61+[1]Lapas13!I61+[1]Lapas14!I61+[1]Lapas15!I61+[1]Lapas16!I61+[1]Lapas17!I61+[1]Lapas18!I61+[1]Lapas19!I61+[1]Lapas20!I61+[1]Lapas21!I61+[1]Lapas22!I61+[1]Lapas23!I61+[1]Lapas24!I61+[1]Lapas25!I61+[1]Lapas26!I61+[1]Lapas27!I61+[1]Lapas28!I61+[1]Lapas29!I61+[1]Lapas30!I61+[1]Lapas31!I61+[1]Lapas32!I61+[1]Lapas33!I61+[1]Lapas34!I61+[1]Lapas35!I61+[1]Lapas36!I61+[1]Lapas37!I61+[1]Lapas38!I61+[1]Lapas39!I61+[1]Lapas40!I61+[1]Lapas41!I61+[1]Lapas42!I61+[1]Lapas43!I61+[1]Lapas44!I61+[1]Lapas45!I61+[1]Lapas46!I61+[1]Lapas47!I61+[1]Lapas48!I61+[1]Lapas49!I61+[1]Lapas50!I61+[1]Lapas51!I61+[1]Lapas52!I61+[1]Lapas53!I61+[1]Lapas54!I61+[1]Lapas55!I61+[1]Lapas56!I61+[1]Lapas57!I61+[1]Lapas58!I61+[1]Lapas59!I61+[1]Lapas60!I61+[1]Lapas61!I61</f>
        <v>87.4</v>
      </c>
      <c r="J61" s="155">
        <f xml:space="preserve"> [1]Lapas1!J61+[1]Lapas2!J61+[1]Lapas3!J61+[1]Lapas4!J61+[1]Lapas5!J61+[1]Lapas6!J61+[1]Lapas7!J61+[1]Lapas8!J61+[1]Lapas9!J61+[1]Lapas10!J61+[1]Lapas11!J61+[1]Lapas12!J61+[1]Lapas13!J61+[1]Lapas14!J61+[1]Lapas15!J61+[1]Lapas16!J61+[1]Lapas17!J61+[1]Lapas18!J61+[1]Lapas19!J61+[1]Lapas20!J61+[1]Lapas21!J61+[1]Lapas22!J61+[1]Lapas23!J61+[1]Lapas24!J61+[1]Lapas25!J61+[1]Lapas26!J61+[1]Lapas27!J61+[1]Lapas28!J61+[1]Lapas29!J61+[1]Lapas30!J61+[1]Lapas31!J61+[1]Lapas32!J61+[1]Lapas33!J61+[1]Lapas34!J61+[1]Lapas35!J61+[1]Lapas36!J61+[1]Lapas37!J61+[1]Lapas38!J61+[1]Lapas39!J61+[1]Lapas40!J61+[1]Lapas41!J61+[1]Lapas42!J61+[1]Lapas43!J61+[1]Lapas44!J61+[1]Lapas45!J61+[1]Lapas46!J61+[1]Lapas47!J61+[1]Lapas48!J61+[1]Lapas49!J61+[1]Lapas50!J61+[1]Lapas51!J61+[1]Lapas52!J61+[1]Lapas53!J61+[1]Lapas54!J61+[1]Lapas55!J61+[1]Lapas56!J61+[1]Lapas57!J61+[1]Lapas58!J61+[1]Lapas59!J61+[1]Lapas60!J61+[1]Lapas61!J61</f>
        <v>76.400000000000006</v>
      </c>
    </row>
    <row r="62" spans="1:10" ht="20.25" customHeight="1" x14ac:dyDescent="0.2">
      <c r="A62" s="157">
        <v>2</v>
      </c>
      <c r="B62" s="157">
        <v>3</v>
      </c>
      <c r="C62" s="157">
        <v>1</v>
      </c>
      <c r="D62" s="157">
        <v>3</v>
      </c>
      <c r="E62" s="157"/>
      <c r="F62" s="157"/>
      <c r="G62" s="159" t="s">
        <v>201</v>
      </c>
      <c r="H62" s="157">
        <v>33</v>
      </c>
      <c r="I62" s="155">
        <f xml:space="preserve"> [1]Lapas1!I62+[1]Lapas2!I62+[1]Lapas3!I62+[1]Lapas4!I62+[1]Lapas5!I62+[1]Lapas6!I62+[1]Lapas7!I62+[1]Lapas8!I62+[1]Lapas9!I62+[1]Lapas10!I62+[1]Lapas11!I62+[1]Lapas12!I62+[1]Lapas13!I62+[1]Lapas14!I62+[1]Lapas15!I62+[1]Lapas16!I62+[1]Lapas17!I62+[1]Lapas18!I62+[1]Lapas19!I62+[1]Lapas20!I62+[1]Lapas21!I62+[1]Lapas22!I62+[1]Lapas23!I62+[1]Lapas24!I62+[1]Lapas25!I62+[1]Lapas26!I62+[1]Lapas27!I62+[1]Lapas28!I62+[1]Lapas29!I62+[1]Lapas30!I62+[1]Lapas31!I62+[1]Lapas32!I62+[1]Lapas33!I62+[1]Lapas34!I62+[1]Lapas35!I62+[1]Lapas36!I62+[1]Lapas37!I62+[1]Lapas38!I62+[1]Lapas39!I62+[1]Lapas40!I62+[1]Lapas41!I62+[1]Lapas42!I62+[1]Lapas43!I62+[1]Lapas44!I62+[1]Lapas45!I62+[1]Lapas46!I62+[1]Lapas47!I62+[1]Lapas48!I62+[1]Lapas49!I62+[1]Lapas50!I62+[1]Lapas51!I62+[1]Lapas52!I62+[1]Lapas53!I62+[1]Lapas54!I62+[1]Lapas55!I62+[1]Lapas56!I62+[1]Lapas57!I62+[1]Lapas58!I62+[1]Lapas59!I62+[1]Lapas60!I62+[1]Lapas61!I62</f>
        <v>0</v>
      </c>
      <c r="J62" s="155">
        <f xml:space="preserve"> [1]Lapas1!J62+[1]Lapas2!J62+[1]Lapas3!J62+[1]Lapas4!J62+[1]Lapas5!J62+[1]Lapas6!J62+[1]Lapas7!J62+[1]Lapas8!J62+[1]Lapas9!J62+[1]Lapas10!J62+[1]Lapas11!J62+[1]Lapas12!J62+[1]Lapas13!J62+[1]Lapas14!J62+[1]Lapas15!J62+[1]Lapas16!J62+[1]Lapas17!J62+[1]Lapas18!J62+[1]Lapas19!J62+[1]Lapas20!J62+[1]Lapas21!J62+[1]Lapas22!J62+[1]Lapas23!J62+[1]Lapas24!J62+[1]Lapas25!J62+[1]Lapas26!J62+[1]Lapas27!J62+[1]Lapas28!J62+[1]Lapas29!J62+[1]Lapas30!J62+[1]Lapas31!J62+[1]Lapas32!J62+[1]Lapas33!J62+[1]Lapas34!J62+[1]Lapas35!J62+[1]Lapas36!J62+[1]Lapas37!J62+[1]Lapas38!J62+[1]Lapas39!J62+[1]Lapas40!J62+[1]Lapas41!J62+[1]Lapas42!J62+[1]Lapas43!J62+[1]Lapas44!J62+[1]Lapas45!J62+[1]Lapas46!J62+[1]Lapas47!J62+[1]Lapas48!J62+[1]Lapas49!J62+[1]Lapas50!J62+[1]Lapas51!J62+[1]Lapas52!J62+[1]Lapas53!J62+[1]Lapas54!J62+[1]Lapas55!J62+[1]Lapas56!J62+[1]Lapas57!J62+[1]Lapas58!J62+[1]Lapas59!J62+[1]Lapas60!J62+[1]Lapas61!J62</f>
        <v>0</v>
      </c>
    </row>
    <row r="63" spans="1:10" ht="12" customHeight="1" x14ac:dyDescent="0.2">
      <c r="A63" s="157">
        <v>2</v>
      </c>
      <c r="B63" s="157">
        <v>3</v>
      </c>
      <c r="C63" s="157">
        <v>1</v>
      </c>
      <c r="D63" s="157">
        <v>3</v>
      </c>
      <c r="E63" s="157">
        <v>1</v>
      </c>
      <c r="F63" s="157">
        <v>1</v>
      </c>
      <c r="G63" s="159" t="s">
        <v>202</v>
      </c>
      <c r="H63" s="157">
        <v>34</v>
      </c>
      <c r="I63" s="155">
        <f xml:space="preserve"> [1]Lapas1!I63+[1]Lapas2!I63+[1]Lapas3!I63+[1]Lapas4!I63+[1]Lapas5!I63+[1]Lapas6!I63+[1]Lapas7!I63+[1]Lapas8!I63+[1]Lapas9!I63+[1]Lapas10!I63+[1]Lapas11!I63+[1]Lapas12!I63+[1]Lapas13!I63+[1]Lapas14!I63+[1]Lapas15!I63+[1]Lapas16!I63+[1]Lapas17!I63+[1]Lapas18!I63+[1]Lapas19!I63+[1]Lapas20!I63+[1]Lapas21!I63+[1]Lapas22!I63+[1]Lapas23!I63+[1]Lapas24!I63+[1]Lapas25!I63+[1]Lapas26!I63+[1]Lapas27!I63+[1]Lapas28!I63+[1]Lapas29!I63+[1]Lapas30!I63+[1]Lapas31!I63+[1]Lapas32!I63+[1]Lapas33!I63+[1]Lapas34!I63+[1]Lapas35!I63+[1]Lapas36!I63+[1]Lapas37!I63+[1]Lapas38!I63+[1]Lapas39!I63+[1]Lapas40!I63+[1]Lapas41!I63+[1]Lapas42!I63+[1]Lapas43!I63+[1]Lapas44!I63+[1]Lapas45!I63+[1]Lapas46!I63+[1]Lapas47!I63+[1]Lapas48!I63+[1]Lapas49!I63+[1]Lapas50!I63+[1]Lapas51!I63+[1]Lapas52!I63+[1]Lapas53!I63+[1]Lapas54!I63+[1]Lapas55!I63+[1]Lapas56!I63+[1]Lapas57!I63+[1]Lapas58!I63+[1]Lapas59!I63+[1]Lapas60!I63+[1]Lapas61!I63</f>
        <v>0</v>
      </c>
      <c r="J63" s="155">
        <f xml:space="preserve"> [1]Lapas1!J63+[1]Lapas2!J63+[1]Lapas3!J63+[1]Lapas4!J63+[1]Lapas5!J63+[1]Lapas6!J63+[1]Lapas7!J63+[1]Lapas8!J63+[1]Lapas9!J63+[1]Lapas10!J63+[1]Lapas11!J63+[1]Lapas12!J63+[1]Lapas13!J63+[1]Lapas14!J63+[1]Lapas15!J63+[1]Lapas16!J63+[1]Lapas17!J63+[1]Lapas18!J63+[1]Lapas19!J63+[1]Lapas20!J63+[1]Lapas21!J63+[1]Lapas22!J63+[1]Lapas23!J63+[1]Lapas24!J63+[1]Lapas25!J63+[1]Lapas26!J63+[1]Lapas27!J63+[1]Lapas28!J63+[1]Lapas29!J63+[1]Lapas30!J63+[1]Lapas31!J63+[1]Lapas32!J63+[1]Lapas33!J63+[1]Lapas34!J63+[1]Lapas35!J63+[1]Lapas36!J63+[1]Lapas37!J63+[1]Lapas38!J63+[1]Lapas39!J63+[1]Lapas40!J63+[1]Lapas41!J63+[1]Lapas42!J63+[1]Lapas43!J63+[1]Lapas44!J63+[1]Lapas45!J63+[1]Lapas46!J63+[1]Lapas47!J63+[1]Lapas48!J63+[1]Lapas49!J63+[1]Lapas50!J63+[1]Lapas51!J63+[1]Lapas52!J63+[1]Lapas53!J63+[1]Lapas54!J63+[1]Lapas55!J63+[1]Lapas56!J63+[1]Lapas57!J63+[1]Lapas58!J63+[1]Lapas59!J63+[1]Lapas60!J63+[1]Lapas61!J63</f>
        <v>0</v>
      </c>
    </row>
    <row r="64" spans="1:10" ht="12" customHeight="1" x14ac:dyDescent="0.2">
      <c r="A64" s="157">
        <v>2</v>
      </c>
      <c r="B64" s="157">
        <v>3</v>
      </c>
      <c r="C64" s="157">
        <v>1</v>
      </c>
      <c r="D64" s="157">
        <v>3</v>
      </c>
      <c r="E64" s="157">
        <v>1</v>
      </c>
      <c r="F64" s="157">
        <v>2</v>
      </c>
      <c r="G64" s="159" t="s">
        <v>203</v>
      </c>
      <c r="H64" s="157">
        <v>35</v>
      </c>
      <c r="I64" s="155">
        <f xml:space="preserve"> [1]Lapas1!I64+[1]Lapas2!I64+[1]Lapas3!I64+[1]Lapas4!I64+[1]Lapas5!I64+[1]Lapas6!I64+[1]Lapas7!I64+[1]Lapas8!I64+[1]Lapas9!I64+[1]Lapas10!I64+[1]Lapas11!I64+[1]Lapas12!I64+[1]Lapas13!I64+[1]Lapas14!I64+[1]Lapas15!I64+[1]Lapas16!I64+[1]Lapas17!I64+[1]Lapas18!I64+[1]Lapas19!I64+[1]Lapas20!I64+[1]Lapas21!I64+[1]Lapas22!I64+[1]Lapas23!I64+[1]Lapas24!I64+[1]Lapas25!I64+[1]Lapas26!I64+[1]Lapas27!I64+[1]Lapas28!I64+[1]Lapas29!I64+[1]Lapas30!I64+[1]Lapas31!I64+[1]Lapas32!I64+[1]Lapas33!I64+[1]Lapas34!I64+[1]Lapas35!I64+[1]Lapas36!I64+[1]Lapas37!I64+[1]Lapas38!I64+[1]Lapas39!I64+[1]Lapas40!I64+[1]Lapas41!I64+[1]Lapas42!I64+[1]Lapas43!I64+[1]Lapas44!I64+[1]Lapas45!I64+[1]Lapas46!I64+[1]Lapas47!I64+[1]Lapas48!I64+[1]Lapas49!I64+[1]Lapas50!I64+[1]Lapas51!I64+[1]Lapas52!I64+[1]Lapas53!I64+[1]Lapas54!I64+[1]Lapas55!I64+[1]Lapas56!I64+[1]Lapas57!I64+[1]Lapas58!I64+[1]Lapas59!I64+[1]Lapas60!I64+[1]Lapas61!I64</f>
        <v>0</v>
      </c>
      <c r="J64" s="155">
        <f xml:space="preserve"> [1]Lapas1!J64+[1]Lapas2!J64+[1]Lapas3!J64+[1]Lapas4!J64+[1]Lapas5!J64+[1]Lapas6!J64+[1]Lapas7!J64+[1]Lapas8!J64+[1]Lapas9!J64+[1]Lapas10!J64+[1]Lapas11!J64+[1]Lapas12!J64+[1]Lapas13!J64+[1]Lapas14!J64+[1]Lapas15!J64+[1]Lapas16!J64+[1]Lapas17!J64+[1]Lapas18!J64+[1]Lapas19!J64+[1]Lapas20!J64+[1]Lapas21!J64+[1]Lapas22!J64+[1]Lapas23!J64+[1]Lapas24!J64+[1]Lapas25!J64+[1]Lapas26!J64+[1]Lapas27!J64+[1]Lapas28!J64+[1]Lapas29!J64+[1]Lapas30!J64+[1]Lapas31!J64+[1]Lapas32!J64+[1]Lapas33!J64+[1]Lapas34!J64+[1]Lapas35!J64+[1]Lapas36!J64+[1]Lapas37!J64+[1]Lapas38!J64+[1]Lapas39!J64+[1]Lapas40!J64+[1]Lapas41!J64+[1]Lapas42!J64+[1]Lapas43!J64+[1]Lapas44!J64+[1]Lapas45!J64+[1]Lapas46!J64+[1]Lapas47!J64+[1]Lapas48!J64+[1]Lapas49!J64+[1]Lapas50!J64+[1]Lapas51!J64+[1]Lapas52!J64+[1]Lapas53!J64+[1]Lapas54!J64+[1]Lapas55!J64+[1]Lapas56!J64+[1]Lapas57!J64+[1]Lapas58!J64+[1]Lapas59!J64+[1]Lapas60!J64+[1]Lapas61!J64</f>
        <v>0</v>
      </c>
    </row>
    <row r="65" spans="1:10" ht="12" customHeight="1" x14ac:dyDescent="0.2">
      <c r="A65" s="157">
        <v>2</v>
      </c>
      <c r="B65" s="157">
        <v>3</v>
      </c>
      <c r="C65" s="157">
        <v>1</v>
      </c>
      <c r="D65" s="157">
        <v>3</v>
      </c>
      <c r="E65" s="157">
        <v>1</v>
      </c>
      <c r="F65" s="157">
        <v>3</v>
      </c>
      <c r="G65" s="159" t="s">
        <v>204</v>
      </c>
      <c r="H65" s="157">
        <v>36</v>
      </c>
      <c r="I65" s="155">
        <f xml:space="preserve"> [1]Lapas1!I65+[1]Lapas2!I65+[1]Lapas3!I65+[1]Lapas4!I65+[1]Lapas5!I65+[1]Lapas6!I65+[1]Lapas7!I65+[1]Lapas8!I65+[1]Lapas9!I65+[1]Lapas10!I65+[1]Lapas11!I65+[1]Lapas12!I65+[1]Lapas13!I65+[1]Lapas14!I65+[1]Lapas15!I65+[1]Lapas16!I65+[1]Lapas17!I65+[1]Lapas18!I65+[1]Lapas19!I65+[1]Lapas20!I65+[1]Lapas21!I65+[1]Lapas22!I65+[1]Lapas23!I65+[1]Lapas24!I65+[1]Lapas25!I65+[1]Lapas26!I65+[1]Lapas27!I65+[1]Lapas28!I65+[1]Lapas29!I65+[1]Lapas30!I65+[1]Lapas31!I65+[1]Lapas32!I65+[1]Lapas33!I65+[1]Lapas34!I65+[1]Lapas35!I65+[1]Lapas36!I65+[1]Lapas37!I65+[1]Lapas38!I65+[1]Lapas39!I65+[1]Lapas40!I65+[1]Lapas41!I65+[1]Lapas42!I65+[1]Lapas43!I65+[1]Lapas44!I65+[1]Lapas45!I65+[1]Lapas46!I65+[1]Lapas47!I65+[1]Lapas48!I65+[1]Lapas49!I65+[1]Lapas50!I65+[1]Lapas51!I65+[1]Lapas52!I65+[1]Lapas53!I65+[1]Lapas54!I65+[1]Lapas55!I65+[1]Lapas56!I65+[1]Lapas57!I65+[1]Lapas58!I65+[1]Lapas59!I65+[1]Lapas60!I65+[1]Lapas61!I65</f>
        <v>0</v>
      </c>
      <c r="J65" s="155">
        <f xml:space="preserve"> [1]Lapas1!J65+[1]Lapas2!J65+[1]Lapas3!J65+[1]Lapas4!J65+[1]Lapas5!J65+[1]Lapas6!J65+[1]Lapas7!J65+[1]Lapas8!J65+[1]Lapas9!J65+[1]Lapas10!J65+[1]Lapas11!J65+[1]Lapas12!J65+[1]Lapas13!J65+[1]Lapas14!J65+[1]Lapas15!J65+[1]Lapas16!J65+[1]Lapas17!J65+[1]Lapas18!J65+[1]Lapas19!J65+[1]Lapas20!J65+[1]Lapas21!J65+[1]Lapas22!J65+[1]Lapas23!J65+[1]Lapas24!J65+[1]Lapas25!J65+[1]Lapas26!J65+[1]Lapas27!J65+[1]Lapas28!J65+[1]Lapas29!J65+[1]Lapas30!J65+[1]Lapas31!J65+[1]Lapas32!J65+[1]Lapas33!J65+[1]Lapas34!J65+[1]Lapas35!J65+[1]Lapas36!J65+[1]Lapas37!J65+[1]Lapas38!J65+[1]Lapas39!J65+[1]Lapas40!J65+[1]Lapas41!J65+[1]Lapas42!J65+[1]Lapas43!J65+[1]Lapas44!J65+[1]Lapas45!J65+[1]Lapas46!J65+[1]Lapas47!J65+[1]Lapas48!J65+[1]Lapas49!J65+[1]Lapas50!J65+[1]Lapas51!J65+[1]Lapas52!J65+[1]Lapas53!J65+[1]Lapas54!J65+[1]Lapas55!J65+[1]Lapas56!J65+[1]Lapas57!J65+[1]Lapas58!J65+[1]Lapas59!J65+[1]Lapas60!J65+[1]Lapas61!J65</f>
        <v>0</v>
      </c>
    </row>
    <row r="66" spans="1:10" ht="12" customHeight="1" x14ac:dyDescent="0.2">
      <c r="A66" s="157">
        <v>2</v>
      </c>
      <c r="B66" s="157">
        <v>3</v>
      </c>
      <c r="C66" s="157">
        <v>2</v>
      </c>
      <c r="D66" s="157"/>
      <c r="E66" s="157"/>
      <c r="F66" s="157"/>
      <c r="G66" s="159" t="s">
        <v>205</v>
      </c>
      <c r="H66" s="157">
        <v>37</v>
      </c>
      <c r="I66" s="155">
        <f xml:space="preserve"> [1]Lapas1!I66+[1]Lapas2!I66+[1]Lapas3!I66+[1]Lapas4!I66+[1]Lapas5!I66+[1]Lapas6!I66+[1]Lapas7!I66+[1]Lapas8!I66+[1]Lapas9!I66+[1]Lapas10!I66+[1]Lapas11!I66+[1]Lapas12!I66+[1]Lapas13!I66+[1]Lapas14!I66+[1]Lapas15!I66+[1]Lapas16!I66+[1]Lapas17!I66+[1]Lapas18!I66+[1]Lapas19!I66+[1]Lapas20!I66+[1]Lapas21!I66+[1]Lapas22!I66+[1]Lapas23!I66+[1]Lapas24!I66+[1]Lapas25!I66+[1]Lapas26!I66+[1]Lapas27!I66+[1]Lapas28!I66+[1]Lapas29!I66+[1]Lapas30!I66+[1]Lapas31!I66+[1]Lapas32!I66+[1]Lapas33!I66+[1]Lapas34!I66+[1]Lapas35!I66+[1]Lapas36!I66+[1]Lapas37!I66+[1]Lapas38!I66+[1]Lapas39!I66+[1]Lapas40!I66+[1]Lapas41!I66+[1]Lapas42!I66+[1]Lapas43!I66+[1]Lapas44!I66+[1]Lapas45!I66+[1]Lapas46!I66+[1]Lapas47!I66+[1]Lapas48!I66+[1]Lapas49!I66+[1]Lapas50!I66+[1]Lapas51!I66+[1]Lapas52!I66+[1]Lapas53!I66+[1]Lapas54!I66+[1]Lapas55!I66+[1]Lapas56!I66+[1]Lapas57!I66+[1]Lapas58!I66+[1]Lapas59!I66+[1]Lapas60!I66+[1]Lapas61!I66</f>
        <v>0</v>
      </c>
      <c r="J66" s="155">
        <f xml:space="preserve"> [1]Lapas1!J66+[1]Lapas2!J66+[1]Lapas3!J66+[1]Lapas4!J66+[1]Lapas5!J66+[1]Lapas6!J66+[1]Lapas7!J66+[1]Lapas8!J66+[1]Lapas9!J66+[1]Lapas10!J66+[1]Lapas11!J66+[1]Lapas12!J66+[1]Lapas13!J66+[1]Lapas14!J66+[1]Lapas15!J66+[1]Lapas16!J66+[1]Lapas17!J66+[1]Lapas18!J66+[1]Lapas19!J66+[1]Lapas20!J66+[1]Lapas21!J66+[1]Lapas22!J66+[1]Lapas23!J66+[1]Lapas24!J66+[1]Lapas25!J66+[1]Lapas26!J66+[1]Lapas27!J66+[1]Lapas28!J66+[1]Lapas29!J66+[1]Lapas30!J66+[1]Lapas31!J66+[1]Lapas32!J66+[1]Lapas33!J66+[1]Lapas34!J66+[1]Lapas35!J66+[1]Lapas36!J66+[1]Lapas37!J66+[1]Lapas38!J66+[1]Lapas39!J66+[1]Lapas40!J66+[1]Lapas41!J66+[1]Lapas42!J66+[1]Lapas43!J66+[1]Lapas44!J66+[1]Lapas45!J66+[1]Lapas46!J66+[1]Lapas47!J66+[1]Lapas48!J66+[1]Lapas49!J66+[1]Lapas50!J66+[1]Lapas51!J66+[1]Lapas52!J66+[1]Lapas53!J66+[1]Lapas54!J66+[1]Lapas55!J66+[1]Lapas56!J66+[1]Lapas57!J66+[1]Lapas58!J66+[1]Lapas59!J66+[1]Lapas60!J66+[1]Lapas61!J66</f>
        <v>0</v>
      </c>
    </row>
    <row r="67" spans="1:10" ht="12" customHeight="1" x14ac:dyDescent="0.2">
      <c r="A67" s="157">
        <v>2</v>
      </c>
      <c r="B67" s="157">
        <v>3</v>
      </c>
      <c r="C67" s="157">
        <v>2</v>
      </c>
      <c r="D67" s="157">
        <v>1</v>
      </c>
      <c r="E67" s="157">
        <v>1</v>
      </c>
      <c r="F67" s="157">
        <v>1</v>
      </c>
      <c r="G67" s="159" t="s">
        <v>206</v>
      </c>
      <c r="H67" s="157">
        <v>38</v>
      </c>
      <c r="I67" s="155">
        <f xml:space="preserve"> [1]Lapas1!I67+[1]Lapas2!I67+[1]Lapas3!I67+[1]Lapas4!I67+[1]Lapas5!I67+[1]Lapas6!I67+[1]Lapas7!I67+[1]Lapas8!I67+[1]Lapas9!I67+[1]Lapas10!I67+[1]Lapas11!I67+[1]Lapas12!I67+[1]Lapas13!I67+[1]Lapas14!I67+[1]Lapas15!I67+[1]Lapas16!I67+[1]Lapas17!I67+[1]Lapas18!I67+[1]Lapas19!I67+[1]Lapas20!I67+[1]Lapas21!I67+[1]Lapas22!I67+[1]Lapas23!I67+[1]Lapas24!I67+[1]Lapas25!I67+[1]Lapas26!I67+[1]Lapas27!I67+[1]Lapas28!I67+[1]Lapas29!I67+[1]Lapas30!I67+[1]Lapas31!I67+[1]Lapas32!I67+[1]Lapas33!I67+[1]Lapas34!I67+[1]Lapas35!I67+[1]Lapas36!I67+[1]Lapas37!I67+[1]Lapas38!I67+[1]Lapas39!I67+[1]Lapas40!I67+[1]Lapas41!I67+[1]Lapas42!I67+[1]Lapas43!I67+[1]Lapas44!I67+[1]Lapas45!I67+[1]Lapas46!I67+[1]Lapas47!I67+[1]Lapas48!I67+[1]Lapas49!I67+[1]Lapas50!I67+[1]Lapas51!I67+[1]Lapas52!I67+[1]Lapas53!I67+[1]Lapas54!I67+[1]Lapas55!I67+[1]Lapas56!I67+[1]Lapas57!I67+[1]Lapas58!I67+[1]Lapas59!I67+[1]Lapas60!I67+[1]Lapas61!I67</f>
        <v>0</v>
      </c>
      <c r="J67" s="155">
        <f xml:space="preserve"> [1]Lapas1!J67+[1]Lapas2!J67+[1]Lapas3!J67+[1]Lapas4!J67+[1]Lapas5!J67+[1]Lapas6!J67+[1]Lapas7!J67+[1]Lapas8!J67+[1]Lapas9!J67+[1]Lapas10!J67+[1]Lapas11!J67+[1]Lapas12!J67+[1]Lapas13!J67+[1]Lapas14!J67+[1]Lapas15!J67+[1]Lapas16!J67+[1]Lapas17!J67+[1]Lapas18!J67+[1]Lapas19!J67+[1]Lapas20!J67+[1]Lapas21!J67+[1]Lapas22!J67+[1]Lapas23!J67+[1]Lapas24!J67+[1]Lapas25!J67+[1]Lapas26!J67+[1]Lapas27!J67+[1]Lapas28!J67+[1]Lapas29!J67+[1]Lapas30!J67+[1]Lapas31!J67+[1]Lapas32!J67+[1]Lapas33!J67+[1]Lapas34!J67+[1]Lapas35!J67+[1]Lapas36!J67+[1]Lapas37!J67+[1]Lapas38!J67+[1]Lapas39!J67+[1]Lapas40!J67+[1]Lapas41!J67+[1]Lapas42!J67+[1]Lapas43!J67+[1]Lapas44!J67+[1]Lapas45!J67+[1]Lapas46!J67+[1]Lapas47!J67+[1]Lapas48!J67+[1]Lapas49!J67+[1]Lapas50!J67+[1]Lapas51!J67+[1]Lapas52!J67+[1]Lapas53!J67+[1]Lapas54!J67+[1]Lapas55!J67+[1]Lapas56!J67+[1]Lapas57!J67+[1]Lapas58!J67+[1]Lapas59!J67+[1]Lapas60!J67+[1]Lapas61!J67</f>
        <v>0</v>
      </c>
    </row>
    <row r="68" spans="1:10" ht="12" customHeight="1" x14ac:dyDescent="0.2">
      <c r="A68" s="156">
        <v>2</v>
      </c>
      <c r="B68" s="156">
        <v>4</v>
      </c>
      <c r="C68" s="157"/>
      <c r="D68" s="157"/>
      <c r="E68" s="157"/>
      <c r="F68" s="157"/>
      <c r="G68" s="158" t="s">
        <v>207</v>
      </c>
      <c r="H68" s="156">
        <v>39</v>
      </c>
      <c r="I68" s="155">
        <f xml:space="preserve"> [1]Lapas1!I68+[1]Lapas2!I68+[1]Lapas3!I68+[1]Lapas4!I68+[1]Lapas5!I68+[1]Lapas6!I68+[1]Lapas7!I68+[1]Lapas8!I68+[1]Lapas9!I68+[1]Lapas10!I68+[1]Lapas11!I68+[1]Lapas12!I68+[1]Lapas13!I68+[1]Lapas14!I68+[1]Lapas15!I68+[1]Lapas16!I68+[1]Lapas17!I68+[1]Lapas18!I68+[1]Lapas19!I68+[1]Lapas20!I68+[1]Lapas21!I68+[1]Lapas22!I68+[1]Lapas23!I68+[1]Lapas24!I68+[1]Lapas25!I68+[1]Lapas26!I68+[1]Lapas27!I68+[1]Lapas28!I68+[1]Lapas29!I68+[1]Lapas30!I68+[1]Lapas31!I68+[1]Lapas32!I68+[1]Lapas33!I68+[1]Lapas34!I68+[1]Lapas35!I68+[1]Lapas36!I68+[1]Lapas37!I68+[1]Lapas38!I68+[1]Lapas39!I68+[1]Lapas40!I68+[1]Lapas41!I68+[1]Lapas42!I68+[1]Lapas43!I68+[1]Lapas44!I68+[1]Lapas45!I68+[1]Lapas46!I68+[1]Lapas47!I68+[1]Lapas48!I68+[1]Lapas49!I68+[1]Lapas50!I68+[1]Lapas51!I68+[1]Lapas52!I68+[1]Lapas53!I68+[1]Lapas54!I68+[1]Lapas55!I68+[1]Lapas56!I68+[1]Lapas57!I68+[1]Lapas58!I68+[1]Lapas59!I68+[1]Lapas60!I68+[1]Lapas61!I68</f>
        <v>574.79999999999995</v>
      </c>
      <c r="J68" s="155">
        <f xml:space="preserve"> [1]Lapas1!J68+[1]Lapas2!J68+[1]Lapas3!J68+[1]Lapas4!J68+[1]Lapas5!J68+[1]Lapas6!J68+[1]Lapas7!J68+[1]Lapas8!J68+[1]Lapas9!J68+[1]Lapas10!J68+[1]Lapas11!J68+[1]Lapas12!J68+[1]Lapas13!J68+[1]Lapas14!J68+[1]Lapas15!J68+[1]Lapas16!J68+[1]Lapas17!J68+[1]Lapas18!J68+[1]Lapas19!J68+[1]Lapas20!J68+[1]Lapas21!J68+[1]Lapas22!J68+[1]Lapas23!J68+[1]Lapas24!J68+[1]Lapas25!J68+[1]Lapas26!J68+[1]Lapas27!J68+[1]Lapas28!J68+[1]Lapas29!J68+[1]Lapas30!J68+[1]Lapas31!J68+[1]Lapas32!J68+[1]Lapas33!J68+[1]Lapas34!J68+[1]Lapas35!J68+[1]Lapas36!J68+[1]Lapas37!J68+[1]Lapas38!J68+[1]Lapas39!J68+[1]Lapas40!J68+[1]Lapas41!J68+[1]Lapas42!J68+[1]Lapas43!J68+[1]Lapas44!J68+[1]Lapas45!J68+[1]Lapas46!J68+[1]Lapas47!J68+[1]Lapas48!J68+[1]Lapas49!J68+[1]Lapas50!J68+[1]Lapas51!J68+[1]Lapas52!J68+[1]Lapas53!J68+[1]Lapas54!J68+[1]Lapas55!J68+[1]Lapas56!J68+[1]Lapas57!J68+[1]Lapas58!J68+[1]Lapas59!J68+[1]Lapas60!J68+[1]Lapas61!J68</f>
        <v>574.69999999999993</v>
      </c>
    </row>
    <row r="69" spans="1:10" ht="12" customHeight="1" x14ac:dyDescent="0.2">
      <c r="A69" s="157">
        <v>2</v>
      </c>
      <c r="B69" s="157">
        <v>4</v>
      </c>
      <c r="C69" s="157">
        <v>1</v>
      </c>
      <c r="D69" s="157"/>
      <c r="E69" s="157"/>
      <c r="F69" s="157"/>
      <c r="G69" s="159" t="s">
        <v>208</v>
      </c>
      <c r="H69" s="157">
        <v>40</v>
      </c>
      <c r="I69" s="155">
        <f xml:space="preserve"> [1]Lapas1!I69+[1]Lapas2!I69+[1]Lapas3!I69+[1]Lapas4!I69+[1]Lapas5!I69+[1]Lapas6!I69+[1]Lapas7!I69+[1]Lapas8!I69+[1]Lapas9!I69+[1]Lapas10!I69+[1]Lapas11!I69+[1]Lapas12!I69+[1]Lapas13!I69+[1]Lapas14!I69+[1]Lapas15!I69+[1]Lapas16!I69+[1]Lapas17!I69+[1]Lapas18!I69+[1]Lapas19!I69+[1]Lapas20!I69+[1]Lapas21!I69+[1]Lapas22!I69+[1]Lapas23!I69+[1]Lapas24!I69+[1]Lapas25!I69+[1]Lapas26!I69+[1]Lapas27!I69+[1]Lapas28!I69+[1]Lapas29!I69+[1]Lapas30!I69+[1]Lapas31!I69+[1]Lapas32!I69+[1]Lapas33!I69+[1]Lapas34!I69+[1]Lapas35!I69+[1]Lapas36!I69+[1]Lapas37!I69+[1]Lapas38!I69+[1]Lapas39!I69+[1]Lapas40!I69+[1]Lapas41!I69+[1]Lapas42!I69+[1]Lapas43!I69+[1]Lapas44!I69+[1]Lapas45!I69+[1]Lapas46!I69+[1]Lapas47!I69+[1]Lapas48!I69+[1]Lapas49!I69+[1]Lapas50!I69+[1]Lapas51!I69+[1]Lapas52!I69+[1]Lapas53!I69+[1]Lapas54!I69+[1]Lapas55!I69+[1]Lapas56!I69+[1]Lapas57!I69+[1]Lapas58!I69+[1]Lapas59!I69+[1]Lapas60!I69+[1]Lapas61!I69</f>
        <v>574.79999999999995</v>
      </c>
      <c r="J69" s="155">
        <f xml:space="preserve"> [1]Lapas1!J69+[1]Lapas2!J69+[1]Lapas3!J69+[1]Lapas4!J69+[1]Lapas5!J69+[1]Lapas6!J69+[1]Lapas7!J69+[1]Lapas8!J69+[1]Lapas9!J69+[1]Lapas10!J69+[1]Lapas11!J69+[1]Lapas12!J69+[1]Lapas13!J69+[1]Lapas14!J69+[1]Lapas15!J69+[1]Lapas16!J69+[1]Lapas17!J69+[1]Lapas18!J69+[1]Lapas19!J69+[1]Lapas20!J69+[1]Lapas21!J69+[1]Lapas22!J69+[1]Lapas23!J69+[1]Lapas24!J69+[1]Lapas25!J69+[1]Lapas26!J69+[1]Lapas27!J69+[1]Lapas28!J69+[1]Lapas29!J69+[1]Lapas30!J69+[1]Lapas31!J69+[1]Lapas32!J69+[1]Lapas33!J69+[1]Lapas34!J69+[1]Lapas35!J69+[1]Lapas36!J69+[1]Lapas37!J69+[1]Lapas38!J69+[1]Lapas39!J69+[1]Lapas40!J69+[1]Lapas41!J69+[1]Lapas42!J69+[1]Lapas43!J69+[1]Lapas44!J69+[1]Lapas45!J69+[1]Lapas46!J69+[1]Lapas47!J69+[1]Lapas48!J69+[1]Lapas49!J69+[1]Lapas50!J69+[1]Lapas51!J69+[1]Lapas52!J69+[1]Lapas53!J69+[1]Lapas54!J69+[1]Lapas55!J69+[1]Lapas56!J69+[1]Lapas57!J69+[1]Lapas58!J69+[1]Lapas59!J69+[1]Lapas60!J69+[1]Lapas61!J69</f>
        <v>574.69999999999993</v>
      </c>
    </row>
    <row r="70" spans="1:10" ht="12" customHeight="1" x14ac:dyDescent="0.2">
      <c r="A70" s="157">
        <v>2</v>
      </c>
      <c r="B70" s="157">
        <v>4</v>
      </c>
      <c r="C70" s="157">
        <v>1</v>
      </c>
      <c r="D70" s="157">
        <v>1</v>
      </c>
      <c r="E70" s="157">
        <v>1</v>
      </c>
      <c r="F70" s="157">
        <v>2</v>
      </c>
      <c r="G70" s="159" t="s">
        <v>209</v>
      </c>
      <c r="H70" s="157">
        <v>41</v>
      </c>
      <c r="I70" s="155">
        <f xml:space="preserve"> [1]Lapas1!I70+[1]Lapas2!I70+[1]Lapas3!I70+[1]Lapas4!I70+[1]Lapas5!I70+[1]Lapas6!I70+[1]Lapas7!I70+[1]Lapas8!I70+[1]Lapas9!I70+[1]Lapas10!I70+[1]Lapas11!I70+[1]Lapas12!I70+[1]Lapas13!I70+[1]Lapas14!I70+[1]Lapas15!I70+[1]Lapas16!I70+[1]Lapas17!I70+[1]Lapas18!I70+[1]Lapas19!I70+[1]Lapas20!I70+[1]Lapas21!I70+[1]Lapas22!I70+[1]Lapas23!I70+[1]Lapas24!I70+[1]Lapas25!I70+[1]Lapas26!I70+[1]Lapas27!I70+[1]Lapas28!I70+[1]Lapas29!I70+[1]Lapas30!I70+[1]Lapas31!I70+[1]Lapas32!I70+[1]Lapas33!I70+[1]Lapas34!I70+[1]Lapas35!I70+[1]Lapas36!I70+[1]Lapas37!I70+[1]Lapas38!I70+[1]Lapas39!I70+[1]Lapas40!I70+[1]Lapas41!I70+[1]Lapas42!I70+[1]Lapas43!I70+[1]Lapas44!I70+[1]Lapas45!I70+[1]Lapas46!I70+[1]Lapas47!I70+[1]Lapas48!I70+[1]Lapas49!I70+[1]Lapas50!I70+[1]Lapas51!I70+[1]Lapas52!I70+[1]Lapas53!I70+[1]Lapas54!I70+[1]Lapas55!I70+[1]Lapas56!I70+[1]Lapas57!I70+[1]Lapas58!I70+[1]Lapas59!I70+[1]Lapas60!I70+[1]Lapas61!I70</f>
        <v>574.79999999999995</v>
      </c>
      <c r="J70" s="155">
        <f xml:space="preserve"> [1]Lapas1!J70+[1]Lapas2!J70+[1]Lapas3!J70+[1]Lapas4!J70+[1]Lapas5!J70+[1]Lapas6!J70+[1]Lapas7!J70+[1]Lapas8!J70+[1]Lapas9!J70+[1]Lapas10!J70+[1]Lapas11!J70+[1]Lapas12!J70+[1]Lapas13!J70+[1]Lapas14!J70+[1]Lapas15!J70+[1]Lapas16!J70+[1]Lapas17!J70+[1]Lapas18!J70+[1]Lapas19!J70+[1]Lapas20!J70+[1]Lapas21!J70+[1]Lapas22!J70+[1]Lapas23!J70+[1]Lapas24!J70+[1]Lapas25!J70+[1]Lapas26!J70+[1]Lapas27!J70+[1]Lapas28!J70+[1]Lapas29!J70+[1]Lapas30!J70+[1]Lapas31!J70+[1]Lapas32!J70+[1]Lapas33!J70+[1]Lapas34!J70+[1]Lapas35!J70+[1]Lapas36!J70+[1]Lapas37!J70+[1]Lapas38!J70+[1]Lapas39!J70+[1]Lapas40!J70+[1]Lapas41!J70+[1]Lapas42!J70+[1]Lapas43!J70+[1]Lapas44!J70+[1]Lapas45!J70+[1]Lapas46!J70+[1]Lapas47!J70+[1]Lapas48!J70+[1]Lapas49!J70+[1]Lapas50!J70+[1]Lapas51!J70+[1]Lapas52!J70+[1]Lapas53!J70+[1]Lapas54!J70+[1]Lapas55!J70+[1]Lapas56!J70+[1]Lapas57!J70+[1]Lapas58!J70+[1]Lapas59!J70+[1]Lapas60!J70+[1]Lapas61!J70</f>
        <v>574.69999999999993</v>
      </c>
    </row>
    <row r="71" spans="1:10" ht="12" customHeight="1" x14ac:dyDescent="0.2">
      <c r="A71" s="157">
        <v>2</v>
      </c>
      <c r="B71" s="157">
        <v>4</v>
      </c>
      <c r="C71" s="157">
        <v>1</v>
      </c>
      <c r="D71" s="157">
        <v>1</v>
      </c>
      <c r="E71" s="157">
        <v>1</v>
      </c>
      <c r="F71" s="157">
        <v>3</v>
      </c>
      <c r="G71" s="159" t="s">
        <v>210</v>
      </c>
      <c r="H71" s="157">
        <v>42</v>
      </c>
      <c r="I71" s="155">
        <f xml:space="preserve"> [1]Lapas1!I71+[1]Lapas2!I71+[1]Lapas3!I71+[1]Lapas4!I71+[1]Lapas5!I71+[1]Lapas6!I71+[1]Lapas7!I71+[1]Lapas8!I71+[1]Lapas9!I71+[1]Lapas10!I71+[1]Lapas11!I71+[1]Lapas12!I71+[1]Lapas13!I71+[1]Lapas14!I71+[1]Lapas15!I71+[1]Lapas16!I71+[1]Lapas17!I71+[1]Lapas18!I71+[1]Lapas19!I71+[1]Lapas20!I71+[1]Lapas21!I71+[1]Lapas22!I71+[1]Lapas23!I71+[1]Lapas24!I71+[1]Lapas25!I71+[1]Lapas26!I71+[1]Lapas27!I71+[1]Lapas28!I71+[1]Lapas29!I71+[1]Lapas30!I71+[1]Lapas31!I71+[1]Lapas32!I71+[1]Lapas33!I71+[1]Lapas34!I71+[1]Lapas35!I71+[1]Lapas36!I71+[1]Lapas37!I71+[1]Lapas38!I71+[1]Lapas39!I71+[1]Lapas40!I71+[1]Lapas41!I71+[1]Lapas42!I71+[1]Lapas43!I71+[1]Lapas44!I71+[1]Lapas45!I71+[1]Lapas46!I71+[1]Lapas47!I71+[1]Lapas48!I71+[1]Lapas49!I71+[1]Lapas50!I71+[1]Lapas51!I71+[1]Lapas52!I71+[1]Lapas53!I71+[1]Lapas54!I71+[1]Lapas55!I71+[1]Lapas56!I71+[1]Lapas57!I71+[1]Lapas58!I71+[1]Lapas59!I71+[1]Lapas60!I71+[1]Lapas61!I71</f>
        <v>0</v>
      </c>
      <c r="J71" s="155">
        <f xml:space="preserve"> [1]Lapas1!J71+[1]Lapas2!J71+[1]Lapas3!J71+[1]Lapas4!J71+[1]Lapas5!J71+[1]Lapas6!J71+[1]Lapas7!J71+[1]Lapas8!J71+[1]Lapas9!J71+[1]Lapas10!J71+[1]Lapas11!J71+[1]Lapas12!J71+[1]Lapas13!J71+[1]Lapas14!J71+[1]Lapas15!J71+[1]Lapas16!J71+[1]Lapas17!J71+[1]Lapas18!J71+[1]Lapas19!J71+[1]Lapas20!J71+[1]Lapas21!J71+[1]Lapas22!J71+[1]Lapas23!J71+[1]Lapas24!J71+[1]Lapas25!J71+[1]Lapas26!J71+[1]Lapas27!J71+[1]Lapas28!J71+[1]Lapas29!J71+[1]Lapas30!J71+[1]Lapas31!J71+[1]Lapas32!J71+[1]Lapas33!J71+[1]Lapas34!J71+[1]Lapas35!J71+[1]Lapas36!J71+[1]Lapas37!J71+[1]Lapas38!J71+[1]Lapas39!J71+[1]Lapas40!J71+[1]Lapas41!J71+[1]Lapas42!J71+[1]Lapas43!J71+[1]Lapas44!J71+[1]Lapas45!J71+[1]Lapas46!J71+[1]Lapas47!J71+[1]Lapas48!J71+[1]Lapas49!J71+[1]Lapas50!J71+[1]Lapas51!J71+[1]Lapas52!J71+[1]Lapas53!J71+[1]Lapas54!J71+[1]Lapas55!J71+[1]Lapas56!J71+[1]Lapas57!J71+[1]Lapas58!J71+[1]Lapas59!J71+[1]Lapas60!J71+[1]Lapas61!J71</f>
        <v>0</v>
      </c>
    </row>
    <row r="72" spans="1:10" ht="12" customHeight="1" x14ac:dyDescent="0.2">
      <c r="A72" s="156">
        <v>2</v>
      </c>
      <c r="B72" s="156">
        <v>5</v>
      </c>
      <c r="C72" s="157"/>
      <c r="D72" s="157"/>
      <c r="E72" s="157"/>
      <c r="F72" s="157"/>
      <c r="G72" s="158" t="s">
        <v>211</v>
      </c>
      <c r="H72" s="156">
        <v>43</v>
      </c>
      <c r="I72" s="155">
        <f xml:space="preserve"> [1]Lapas1!I72+[1]Lapas2!I72+[1]Lapas3!I72+[1]Lapas4!I72+[1]Lapas5!I72+[1]Lapas6!I72+[1]Lapas7!I72+[1]Lapas8!I72+[1]Lapas9!I72+[1]Lapas10!I72+[1]Lapas11!I72+[1]Lapas12!I72+[1]Lapas13!I72+[1]Lapas14!I72+[1]Lapas15!I72+[1]Lapas16!I72+[1]Lapas17!I72+[1]Lapas18!I72+[1]Lapas19!I72+[1]Lapas20!I72+[1]Lapas21!I72+[1]Lapas22!I72+[1]Lapas23!I72+[1]Lapas24!I72+[1]Lapas25!I72+[1]Lapas26!I72+[1]Lapas27!I72+[1]Lapas28!I72+[1]Lapas29!I72+[1]Lapas30!I72+[1]Lapas31!I72+[1]Lapas32!I72+[1]Lapas33!I72+[1]Lapas34!I72+[1]Lapas35!I72+[1]Lapas36!I72+[1]Lapas37!I72+[1]Lapas38!I72+[1]Lapas39!I72+[1]Lapas40!I72+[1]Lapas41!I72+[1]Lapas42!I72+[1]Lapas43!I72+[1]Lapas44!I72+[1]Lapas45!I72+[1]Lapas46!I72+[1]Lapas47!I72+[1]Lapas48!I72+[1]Lapas49!I72+[1]Lapas50!I72+[1]Lapas51!I72+[1]Lapas52!I72+[1]Lapas53!I72+[1]Lapas54!I72+[1]Lapas55!I72+[1]Lapas56!I72+[1]Lapas57!I72+[1]Lapas58!I72+[1]Lapas59!I72+[1]Lapas60!I72+[1]Lapas61!I72</f>
        <v>53.2</v>
      </c>
      <c r="J72" s="155">
        <f xml:space="preserve"> [1]Lapas1!J72+[1]Lapas2!J72+[1]Lapas3!J72+[1]Lapas4!J72+[1]Lapas5!J72+[1]Lapas6!J72+[1]Lapas7!J72+[1]Lapas8!J72+[1]Lapas9!J72+[1]Lapas10!J72+[1]Lapas11!J72+[1]Lapas12!J72+[1]Lapas13!J72+[1]Lapas14!J72+[1]Lapas15!J72+[1]Lapas16!J72+[1]Lapas17!J72+[1]Lapas18!J72+[1]Lapas19!J72+[1]Lapas20!J72+[1]Lapas21!J72+[1]Lapas22!J72+[1]Lapas23!J72+[1]Lapas24!J72+[1]Lapas25!J72+[1]Lapas26!J72+[1]Lapas27!J72+[1]Lapas28!J72+[1]Lapas29!J72+[1]Lapas30!J72+[1]Lapas31!J72+[1]Lapas32!J72+[1]Lapas33!J72+[1]Lapas34!J72+[1]Lapas35!J72+[1]Lapas36!J72+[1]Lapas37!J72+[1]Lapas38!J72+[1]Lapas39!J72+[1]Lapas40!J72+[1]Lapas41!J72+[1]Lapas42!J72+[1]Lapas43!J72+[1]Lapas44!J72+[1]Lapas45!J72+[1]Lapas46!J72+[1]Lapas47!J72+[1]Lapas48!J72+[1]Lapas49!J72+[1]Lapas50!J72+[1]Lapas51!J72+[1]Lapas52!J72+[1]Lapas53!J72+[1]Lapas54!J72+[1]Lapas55!J72+[1]Lapas56!J72+[1]Lapas57!J72+[1]Lapas58!J72+[1]Lapas59!J72+[1]Lapas60!J72+[1]Lapas61!J72</f>
        <v>53.2</v>
      </c>
    </row>
    <row r="73" spans="1:10" ht="25.5" customHeight="1" x14ac:dyDescent="0.2">
      <c r="A73" s="157">
        <v>2</v>
      </c>
      <c r="B73" s="157">
        <v>5</v>
      </c>
      <c r="C73" s="157">
        <v>1</v>
      </c>
      <c r="D73" s="157"/>
      <c r="E73" s="157"/>
      <c r="F73" s="157"/>
      <c r="G73" s="159" t="s">
        <v>212</v>
      </c>
      <c r="H73" s="157">
        <v>44</v>
      </c>
      <c r="I73" s="155">
        <f xml:space="preserve"> [1]Lapas1!I73+[1]Lapas2!I73+[1]Lapas3!I73+[1]Lapas4!I73+[1]Lapas5!I73+[1]Lapas6!I73+[1]Lapas7!I73+[1]Lapas8!I73+[1]Lapas9!I73+[1]Lapas10!I73+[1]Lapas11!I73+[1]Lapas12!I73+[1]Lapas13!I73+[1]Lapas14!I73+[1]Lapas15!I73+[1]Lapas16!I73+[1]Lapas17!I73+[1]Lapas18!I73+[1]Lapas19!I73+[1]Lapas20!I73+[1]Lapas21!I73+[1]Lapas22!I73+[1]Lapas23!I73+[1]Lapas24!I73+[1]Lapas25!I73+[1]Lapas26!I73+[1]Lapas27!I73+[1]Lapas28!I73+[1]Lapas29!I73+[1]Lapas30!I73+[1]Lapas31!I73+[1]Lapas32!I73+[1]Lapas33!I73+[1]Lapas34!I73+[1]Lapas35!I73+[1]Lapas36!I73+[1]Lapas37!I73+[1]Lapas38!I73+[1]Lapas39!I73+[1]Lapas40!I73+[1]Lapas41!I73+[1]Lapas42!I73+[1]Lapas43!I73+[1]Lapas44!I73+[1]Lapas45!I73+[1]Lapas46!I73+[1]Lapas47!I73+[1]Lapas48!I73+[1]Lapas49!I73+[1]Lapas50!I73+[1]Lapas51!I73+[1]Lapas52!I73+[1]Lapas53!I73+[1]Lapas54!I73+[1]Lapas55!I73+[1]Lapas56!I73+[1]Lapas57!I73+[1]Lapas58!I73+[1]Lapas59!I73+[1]Lapas60!I73+[1]Lapas61!I73</f>
        <v>0</v>
      </c>
      <c r="J73" s="155">
        <f xml:space="preserve"> [1]Lapas1!J73+[1]Lapas2!J73+[1]Lapas3!J73+[1]Lapas4!J73+[1]Lapas5!J73+[1]Lapas6!J73+[1]Lapas7!J73+[1]Lapas8!J73+[1]Lapas9!J73+[1]Lapas10!J73+[1]Lapas11!J73+[1]Lapas12!J73+[1]Lapas13!J73+[1]Lapas14!J73+[1]Lapas15!J73+[1]Lapas16!J73+[1]Lapas17!J73+[1]Lapas18!J73+[1]Lapas19!J73+[1]Lapas20!J73+[1]Lapas21!J73+[1]Lapas22!J73+[1]Lapas23!J73+[1]Lapas24!J73+[1]Lapas25!J73+[1]Lapas26!J73+[1]Lapas27!J73+[1]Lapas28!J73+[1]Lapas29!J73+[1]Lapas30!J73+[1]Lapas31!J73+[1]Lapas32!J73+[1]Lapas33!J73+[1]Lapas34!J73+[1]Lapas35!J73+[1]Lapas36!J73+[1]Lapas37!J73+[1]Lapas38!J73+[1]Lapas39!J73+[1]Lapas40!J73+[1]Lapas41!J73+[1]Lapas42!J73+[1]Lapas43!J73+[1]Lapas44!J73+[1]Lapas45!J73+[1]Lapas46!J73+[1]Lapas47!J73+[1]Lapas48!J73+[1]Lapas49!J73+[1]Lapas50!J73+[1]Lapas51!J73+[1]Lapas52!J73+[1]Lapas53!J73+[1]Lapas54!J73+[1]Lapas55!J73+[1]Lapas56!J73+[1]Lapas57!J73+[1]Lapas58!J73+[1]Lapas59!J73+[1]Lapas60!J73+[1]Lapas61!J73</f>
        <v>0</v>
      </c>
    </row>
    <row r="74" spans="1:10" ht="20.25" customHeight="1" x14ac:dyDescent="0.2">
      <c r="A74" s="157">
        <v>2</v>
      </c>
      <c r="B74" s="157">
        <v>5</v>
      </c>
      <c r="C74" s="157">
        <v>1</v>
      </c>
      <c r="D74" s="157">
        <v>1</v>
      </c>
      <c r="E74" s="157">
        <v>1</v>
      </c>
      <c r="F74" s="157">
        <v>1</v>
      </c>
      <c r="G74" s="159" t="s">
        <v>213</v>
      </c>
      <c r="H74" s="157">
        <v>45</v>
      </c>
      <c r="I74" s="155">
        <f xml:space="preserve"> [1]Lapas1!I74+[1]Lapas2!I74+[1]Lapas3!I74+[1]Lapas4!I74+[1]Lapas5!I74+[1]Lapas6!I74+[1]Lapas7!I74+[1]Lapas8!I74+[1]Lapas9!I74+[1]Lapas10!I74+[1]Lapas11!I74+[1]Lapas12!I74+[1]Lapas13!I74+[1]Lapas14!I74+[1]Lapas15!I74+[1]Lapas16!I74+[1]Lapas17!I74+[1]Lapas18!I74+[1]Lapas19!I74+[1]Lapas20!I74+[1]Lapas21!I74+[1]Lapas22!I74+[1]Lapas23!I74+[1]Lapas24!I74+[1]Lapas25!I74+[1]Lapas26!I74+[1]Lapas27!I74+[1]Lapas28!I74+[1]Lapas29!I74+[1]Lapas30!I74+[1]Lapas31!I74+[1]Lapas32!I74+[1]Lapas33!I74+[1]Lapas34!I74+[1]Lapas35!I74+[1]Lapas36!I74+[1]Lapas37!I74+[1]Lapas38!I74+[1]Lapas39!I74+[1]Lapas40!I74+[1]Lapas41!I74+[1]Lapas42!I74+[1]Lapas43!I74+[1]Lapas44!I74+[1]Lapas45!I74+[1]Lapas46!I74+[1]Lapas47!I74+[1]Lapas48!I74+[1]Lapas49!I74+[1]Lapas50!I74+[1]Lapas51!I74+[1]Lapas52!I74+[1]Lapas53!I74+[1]Lapas54!I74+[1]Lapas55!I74+[1]Lapas56!I74+[1]Lapas57!I74+[1]Lapas58!I74+[1]Lapas59!I74+[1]Lapas60!I74+[1]Lapas61!I74</f>
        <v>0</v>
      </c>
      <c r="J74" s="155">
        <f xml:space="preserve"> [1]Lapas1!J74+[1]Lapas2!J74+[1]Lapas3!J74+[1]Lapas4!J74+[1]Lapas5!J74+[1]Lapas6!J74+[1]Lapas7!J74+[1]Lapas8!J74+[1]Lapas9!J74+[1]Lapas10!J74+[1]Lapas11!J74+[1]Lapas12!J74+[1]Lapas13!J74+[1]Lapas14!J74+[1]Lapas15!J74+[1]Lapas16!J74+[1]Lapas17!J74+[1]Lapas18!J74+[1]Lapas19!J74+[1]Lapas20!J74+[1]Lapas21!J74+[1]Lapas22!J74+[1]Lapas23!J74+[1]Lapas24!J74+[1]Lapas25!J74+[1]Lapas26!J74+[1]Lapas27!J74+[1]Lapas28!J74+[1]Lapas29!J74+[1]Lapas30!J74+[1]Lapas31!J74+[1]Lapas32!J74+[1]Lapas33!J74+[1]Lapas34!J74+[1]Lapas35!J74+[1]Lapas36!J74+[1]Lapas37!J74+[1]Lapas38!J74+[1]Lapas39!J74+[1]Lapas40!J74+[1]Lapas41!J74+[1]Lapas42!J74+[1]Lapas43!J74+[1]Lapas44!J74+[1]Lapas45!J74+[1]Lapas46!J74+[1]Lapas47!J74+[1]Lapas48!J74+[1]Lapas49!J74+[1]Lapas50!J74+[1]Lapas51!J74+[1]Lapas52!J74+[1]Lapas53!J74+[1]Lapas54!J74+[1]Lapas55!J74+[1]Lapas56!J74+[1]Lapas57!J74+[1]Lapas58!J74+[1]Lapas59!J74+[1]Lapas60!J74+[1]Lapas61!J74</f>
        <v>0</v>
      </c>
    </row>
    <row r="75" spans="1:10" ht="23.25" customHeight="1" x14ac:dyDescent="0.2">
      <c r="A75" s="157">
        <v>2</v>
      </c>
      <c r="B75" s="157">
        <v>5</v>
      </c>
      <c r="C75" s="157">
        <v>1</v>
      </c>
      <c r="D75" s="157">
        <v>1</v>
      </c>
      <c r="E75" s="157">
        <v>1</v>
      </c>
      <c r="F75" s="157">
        <v>2</v>
      </c>
      <c r="G75" s="159" t="s">
        <v>214</v>
      </c>
      <c r="H75" s="157">
        <v>46</v>
      </c>
      <c r="I75" s="155">
        <f xml:space="preserve"> [1]Lapas1!I75+[1]Lapas2!I75+[1]Lapas3!I75+[1]Lapas4!I75+[1]Lapas5!I75+[1]Lapas6!I75+[1]Lapas7!I75+[1]Lapas8!I75+[1]Lapas9!I75+[1]Lapas10!I75+[1]Lapas11!I75+[1]Lapas12!I75+[1]Lapas13!I75+[1]Lapas14!I75+[1]Lapas15!I75+[1]Lapas16!I75+[1]Lapas17!I75+[1]Lapas18!I75+[1]Lapas19!I75+[1]Lapas20!I75+[1]Lapas21!I75+[1]Lapas22!I75+[1]Lapas23!I75+[1]Lapas24!I75+[1]Lapas25!I75+[1]Lapas26!I75+[1]Lapas27!I75+[1]Lapas28!I75+[1]Lapas29!I75+[1]Lapas30!I75+[1]Lapas31!I75+[1]Lapas32!I75+[1]Lapas33!I75+[1]Lapas34!I75+[1]Lapas35!I75+[1]Lapas36!I75+[1]Lapas37!I75+[1]Lapas38!I75+[1]Lapas39!I75+[1]Lapas40!I75+[1]Lapas41!I75+[1]Lapas42!I75+[1]Lapas43!I75+[1]Lapas44!I75+[1]Lapas45!I75+[1]Lapas46!I75+[1]Lapas47!I75+[1]Lapas48!I75+[1]Lapas49!I75+[1]Lapas50!I75+[1]Lapas51!I75+[1]Lapas52!I75+[1]Lapas53!I75+[1]Lapas54!I75+[1]Lapas55!I75+[1]Lapas56!I75+[1]Lapas57!I75+[1]Lapas58!I75+[1]Lapas59!I75+[1]Lapas60!I75+[1]Lapas61!I75</f>
        <v>0</v>
      </c>
      <c r="J75" s="155">
        <f xml:space="preserve"> [1]Lapas1!J75+[1]Lapas2!J75+[1]Lapas3!J75+[1]Lapas4!J75+[1]Lapas5!J75+[1]Lapas6!J75+[1]Lapas7!J75+[1]Lapas8!J75+[1]Lapas9!J75+[1]Lapas10!J75+[1]Lapas11!J75+[1]Lapas12!J75+[1]Lapas13!J75+[1]Lapas14!J75+[1]Lapas15!J75+[1]Lapas16!J75+[1]Lapas17!J75+[1]Lapas18!J75+[1]Lapas19!J75+[1]Lapas20!J75+[1]Lapas21!J75+[1]Lapas22!J75+[1]Lapas23!J75+[1]Lapas24!J75+[1]Lapas25!J75+[1]Lapas26!J75+[1]Lapas27!J75+[1]Lapas28!J75+[1]Lapas29!J75+[1]Lapas30!J75+[1]Lapas31!J75+[1]Lapas32!J75+[1]Lapas33!J75+[1]Lapas34!J75+[1]Lapas35!J75+[1]Lapas36!J75+[1]Lapas37!J75+[1]Lapas38!J75+[1]Lapas39!J75+[1]Lapas40!J75+[1]Lapas41!J75+[1]Lapas42!J75+[1]Lapas43!J75+[1]Lapas44!J75+[1]Lapas45!J75+[1]Lapas46!J75+[1]Lapas47!J75+[1]Lapas48!J75+[1]Lapas49!J75+[1]Lapas50!J75+[1]Lapas51!J75+[1]Lapas52!J75+[1]Lapas53!J75+[1]Lapas54!J75+[1]Lapas55!J75+[1]Lapas56!J75+[1]Lapas57!J75+[1]Lapas58!J75+[1]Lapas59!J75+[1]Lapas60!J75+[1]Lapas61!J75</f>
        <v>0</v>
      </c>
    </row>
    <row r="76" spans="1:10" ht="20.25" customHeight="1" x14ac:dyDescent="0.2">
      <c r="A76" s="157">
        <v>2</v>
      </c>
      <c r="B76" s="157">
        <v>5</v>
      </c>
      <c r="C76" s="157">
        <v>2</v>
      </c>
      <c r="D76" s="157"/>
      <c r="E76" s="157"/>
      <c r="F76" s="157"/>
      <c r="G76" s="159" t="s">
        <v>215</v>
      </c>
      <c r="H76" s="157">
        <v>47</v>
      </c>
      <c r="I76" s="155">
        <f xml:space="preserve"> [1]Lapas1!I76+[1]Lapas2!I76+[1]Lapas3!I76+[1]Lapas4!I76+[1]Lapas5!I76+[1]Lapas6!I76+[1]Lapas7!I76+[1]Lapas8!I76+[1]Lapas9!I76+[1]Lapas10!I76+[1]Lapas11!I76+[1]Lapas12!I76+[1]Lapas13!I76+[1]Lapas14!I76+[1]Lapas15!I76+[1]Lapas16!I76+[1]Lapas17!I76+[1]Lapas18!I76+[1]Lapas19!I76+[1]Lapas20!I76+[1]Lapas21!I76+[1]Lapas22!I76+[1]Lapas23!I76+[1]Lapas24!I76+[1]Lapas25!I76+[1]Lapas26!I76+[1]Lapas27!I76+[1]Lapas28!I76+[1]Lapas29!I76+[1]Lapas30!I76+[1]Lapas31!I76+[1]Lapas32!I76+[1]Lapas33!I76+[1]Lapas34!I76+[1]Lapas35!I76+[1]Lapas36!I76+[1]Lapas37!I76+[1]Lapas38!I76+[1]Lapas39!I76+[1]Lapas40!I76+[1]Lapas41!I76+[1]Lapas42!I76+[1]Lapas43!I76+[1]Lapas44!I76+[1]Lapas45!I76+[1]Lapas46!I76+[1]Lapas47!I76+[1]Lapas48!I76+[1]Lapas49!I76+[1]Lapas50!I76+[1]Lapas51!I76+[1]Lapas52!I76+[1]Lapas53!I76+[1]Lapas54!I76+[1]Lapas55!I76+[1]Lapas56!I76+[1]Lapas57!I76+[1]Lapas58!I76+[1]Lapas59!I76+[1]Lapas60!I76+[1]Lapas61!I76</f>
        <v>0</v>
      </c>
      <c r="J76" s="155">
        <f xml:space="preserve"> [1]Lapas1!J76+[1]Lapas2!J76+[1]Lapas3!J76+[1]Lapas4!J76+[1]Lapas5!J76+[1]Lapas6!J76+[1]Lapas7!J76+[1]Lapas8!J76+[1]Lapas9!J76+[1]Lapas10!J76+[1]Lapas11!J76+[1]Lapas12!J76+[1]Lapas13!J76+[1]Lapas14!J76+[1]Lapas15!J76+[1]Lapas16!J76+[1]Lapas17!J76+[1]Lapas18!J76+[1]Lapas19!J76+[1]Lapas20!J76+[1]Lapas21!J76+[1]Lapas22!J76+[1]Lapas23!J76+[1]Lapas24!J76+[1]Lapas25!J76+[1]Lapas26!J76+[1]Lapas27!J76+[1]Lapas28!J76+[1]Lapas29!J76+[1]Lapas30!J76+[1]Lapas31!J76+[1]Lapas32!J76+[1]Lapas33!J76+[1]Lapas34!J76+[1]Lapas35!J76+[1]Lapas36!J76+[1]Lapas37!J76+[1]Lapas38!J76+[1]Lapas39!J76+[1]Lapas40!J76+[1]Lapas41!J76+[1]Lapas42!J76+[1]Lapas43!J76+[1]Lapas44!J76+[1]Lapas45!J76+[1]Lapas46!J76+[1]Lapas47!J76+[1]Lapas48!J76+[1]Lapas49!J76+[1]Lapas50!J76+[1]Lapas51!J76+[1]Lapas52!J76+[1]Lapas53!J76+[1]Lapas54!J76+[1]Lapas55!J76+[1]Lapas56!J76+[1]Lapas57!J76+[1]Lapas58!J76+[1]Lapas59!J76+[1]Lapas60!J76+[1]Lapas61!J76</f>
        <v>0</v>
      </c>
    </row>
    <row r="77" spans="1:10" ht="28.5" customHeight="1" x14ac:dyDescent="0.2">
      <c r="A77" s="157">
        <v>2</v>
      </c>
      <c r="B77" s="157">
        <v>5</v>
      </c>
      <c r="C77" s="157">
        <v>2</v>
      </c>
      <c r="D77" s="157">
        <v>1</v>
      </c>
      <c r="E77" s="157">
        <v>1</v>
      </c>
      <c r="F77" s="157">
        <v>1</v>
      </c>
      <c r="G77" s="159" t="s">
        <v>216</v>
      </c>
      <c r="H77" s="157">
        <v>48</v>
      </c>
      <c r="I77" s="155">
        <f xml:space="preserve"> [1]Lapas1!I77+[1]Lapas2!I77+[1]Lapas3!I77+[1]Lapas4!I77+[1]Lapas5!I77+[1]Lapas6!I77+[1]Lapas7!I77+[1]Lapas8!I77+[1]Lapas9!I77+[1]Lapas10!I77+[1]Lapas11!I77+[1]Lapas12!I77+[1]Lapas13!I77+[1]Lapas14!I77+[1]Lapas15!I77+[1]Lapas16!I77+[1]Lapas17!I77+[1]Lapas18!I77+[1]Lapas19!I77+[1]Lapas20!I77+[1]Lapas21!I77+[1]Lapas22!I77+[1]Lapas23!I77+[1]Lapas24!I77+[1]Lapas25!I77+[1]Lapas26!I77+[1]Lapas27!I77+[1]Lapas28!I77+[1]Lapas29!I77+[1]Lapas30!I77+[1]Lapas31!I77+[1]Lapas32!I77+[1]Lapas33!I77+[1]Lapas34!I77+[1]Lapas35!I77+[1]Lapas36!I77+[1]Lapas37!I77+[1]Lapas38!I77+[1]Lapas39!I77+[1]Lapas40!I77+[1]Lapas41!I77+[1]Lapas42!I77+[1]Lapas43!I77+[1]Lapas44!I77+[1]Lapas45!I77+[1]Lapas46!I77+[1]Lapas47!I77+[1]Lapas48!I77+[1]Lapas49!I77+[1]Lapas50!I77+[1]Lapas51!I77+[1]Lapas52!I77+[1]Lapas53!I77+[1]Lapas54!I77+[1]Lapas55!I77+[1]Lapas56!I77+[1]Lapas57!I77+[1]Lapas58!I77+[1]Lapas59!I77+[1]Lapas60!I77+[1]Lapas61!I77</f>
        <v>0</v>
      </c>
      <c r="J77" s="155">
        <f xml:space="preserve"> [1]Lapas1!J77+[1]Lapas2!J77+[1]Lapas3!J77+[1]Lapas4!J77+[1]Lapas5!J77+[1]Lapas6!J77+[1]Lapas7!J77+[1]Lapas8!J77+[1]Lapas9!J77+[1]Lapas10!J77+[1]Lapas11!J77+[1]Lapas12!J77+[1]Lapas13!J77+[1]Lapas14!J77+[1]Lapas15!J77+[1]Lapas16!J77+[1]Lapas17!J77+[1]Lapas18!J77+[1]Lapas19!J77+[1]Lapas20!J77+[1]Lapas21!J77+[1]Lapas22!J77+[1]Lapas23!J77+[1]Lapas24!J77+[1]Lapas25!J77+[1]Lapas26!J77+[1]Lapas27!J77+[1]Lapas28!J77+[1]Lapas29!J77+[1]Lapas30!J77+[1]Lapas31!J77+[1]Lapas32!J77+[1]Lapas33!J77+[1]Lapas34!J77+[1]Lapas35!J77+[1]Lapas36!J77+[1]Lapas37!J77+[1]Lapas38!J77+[1]Lapas39!J77+[1]Lapas40!J77+[1]Lapas41!J77+[1]Lapas42!J77+[1]Lapas43!J77+[1]Lapas44!J77+[1]Lapas45!J77+[1]Lapas46!J77+[1]Lapas47!J77+[1]Lapas48!J77+[1]Lapas49!J77+[1]Lapas50!J77+[1]Lapas51!J77+[1]Lapas52!J77+[1]Lapas53!J77+[1]Lapas54!J77+[1]Lapas55!J77+[1]Lapas56!J77+[1]Lapas57!J77+[1]Lapas58!J77+[1]Lapas59!J77+[1]Lapas60!J77+[1]Lapas61!J77</f>
        <v>0</v>
      </c>
    </row>
    <row r="78" spans="1:10" ht="20.25" customHeight="1" x14ac:dyDescent="0.2">
      <c r="A78" s="157">
        <v>2</v>
      </c>
      <c r="B78" s="157">
        <v>5</v>
      </c>
      <c r="C78" s="157">
        <v>2</v>
      </c>
      <c r="D78" s="157">
        <v>1</v>
      </c>
      <c r="E78" s="157">
        <v>1</v>
      </c>
      <c r="F78" s="157">
        <v>2</v>
      </c>
      <c r="G78" s="159" t="s">
        <v>217</v>
      </c>
      <c r="H78" s="157">
        <v>49</v>
      </c>
      <c r="I78" s="155">
        <f xml:space="preserve"> [1]Lapas1!I78+[1]Lapas2!I78+[1]Lapas3!I78+[1]Lapas4!I78+[1]Lapas5!I78+[1]Lapas6!I78+[1]Lapas7!I78+[1]Lapas8!I78+[1]Lapas9!I78+[1]Lapas10!I78+[1]Lapas11!I78+[1]Lapas12!I78+[1]Lapas13!I78+[1]Lapas14!I78+[1]Lapas15!I78+[1]Lapas16!I78+[1]Lapas17!I78+[1]Lapas18!I78+[1]Lapas19!I78+[1]Lapas20!I78+[1]Lapas21!I78+[1]Lapas22!I78+[1]Lapas23!I78+[1]Lapas24!I78+[1]Lapas25!I78+[1]Lapas26!I78+[1]Lapas27!I78+[1]Lapas28!I78+[1]Lapas29!I78+[1]Lapas30!I78+[1]Lapas31!I78+[1]Lapas32!I78+[1]Lapas33!I78+[1]Lapas34!I78+[1]Lapas35!I78+[1]Lapas36!I78+[1]Lapas37!I78+[1]Lapas38!I78+[1]Lapas39!I78+[1]Lapas40!I78+[1]Lapas41!I78+[1]Lapas42!I78+[1]Lapas43!I78+[1]Lapas44!I78+[1]Lapas45!I78+[1]Lapas46!I78+[1]Lapas47!I78+[1]Lapas48!I78+[1]Lapas49!I78+[1]Lapas50!I78+[1]Lapas51!I78+[1]Lapas52!I78+[1]Lapas53!I78+[1]Lapas54!I78+[1]Lapas55!I78+[1]Lapas56!I78+[1]Lapas57!I78+[1]Lapas58!I78+[1]Lapas59!I78+[1]Lapas60!I78+[1]Lapas61!I78</f>
        <v>0</v>
      </c>
      <c r="J78" s="155">
        <f xml:space="preserve"> [1]Lapas1!J78+[1]Lapas2!J78+[1]Lapas3!J78+[1]Lapas4!J78+[1]Lapas5!J78+[1]Lapas6!J78+[1]Lapas7!J78+[1]Lapas8!J78+[1]Lapas9!J78+[1]Lapas10!J78+[1]Lapas11!J78+[1]Lapas12!J78+[1]Lapas13!J78+[1]Lapas14!J78+[1]Lapas15!J78+[1]Lapas16!J78+[1]Lapas17!J78+[1]Lapas18!J78+[1]Lapas19!J78+[1]Lapas20!J78+[1]Lapas21!J78+[1]Lapas22!J78+[1]Lapas23!J78+[1]Lapas24!J78+[1]Lapas25!J78+[1]Lapas26!J78+[1]Lapas27!J78+[1]Lapas28!J78+[1]Lapas29!J78+[1]Lapas30!J78+[1]Lapas31!J78+[1]Lapas32!J78+[1]Lapas33!J78+[1]Lapas34!J78+[1]Lapas35!J78+[1]Lapas36!J78+[1]Lapas37!J78+[1]Lapas38!J78+[1]Lapas39!J78+[1]Lapas40!J78+[1]Lapas41!J78+[1]Lapas42!J78+[1]Lapas43!J78+[1]Lapas44!J78+[1]Lapas45!J78+[1]Lapas46!J78+[1]Lapas47!J78+[1]Lapas48!J78+[1]Lapas49!J78+[1]Lapas50!J78+[1]Lapas51!J78+[1]Lapas52!J78+[1]Lapas53!J78+[1]Lapas54!J78+[1]Lapas55!J78+[1]Lapas56!J78+[1]Lapas57!J78+[1]Lapas58!J78+[1]Lapas59!J78+[1]Lapas60!J78+[1]Lapas61!J78</f>
        <v>0</v>
      </c>
    </row>
    <row r="79" spans="1:10" ht="24.75" customHeight="1" x14ac:dyDescent="0.2">
      <c r="A79" s="157">
        <v>2</v>
      </c>
      <c r="B79" s="157">
        <v>5</v>
      </c>
      <c r="C79" s="157">
        <v>3</v>
      </c>
      <c r="D79" s="157"/>
      <c r="E79" s="157"/>
      <c r="F79" s="157"/>
      <c r="G79" s="159" t="s">
        <v>218</v>
      </c>
      <c r="H79" s="157">
        <v>50</v>
      </c>
      <c r="I79" s="155">
        <f xml:space="preserve"> [1]Lapas1!I79+[1]Lapas2!I79+[1]Lapas3!I79+[1]Lapas4!I79+[1]Lapas5!I79+[1]Lapas6!I79+[1]Lapas7!I79+[1]Lapas8!I79+[1]Lapas9!I79+[1]Lapas10!I79+[1]Lapas11!I79+[1]Lapas12!I79+[1]Lapas13!I79+[1]Lapas14!I79+[1]Lapas15!I79+[1]Lapas16!I79+[1]Lapas17!I79+[1]Lapas18!I79+[1]Lapas19!I79+[1]Lapas20!I79+[1]Lapas21!I79+[1]Lapas22!I79+[1]Lapas23!I79+[1]Lapas24!I79+[1]Lapas25!I79+[1]Lapas26!I79+[1]Lapas27!I79+[1]Lapas28!I79+[1]Lapas29!I79+[1]Lapas30!I79+[1]Lapas31!I79+[1]Lapas32!I79+[1]Lapas33!I79+[1]Lapas34!I79+[1]Lapas35!I79+[1]Lapas36!I79+[1]Lapas37!I79+[1]Lapas38!I79+[1]Lapas39!I79+[1]Lapas40!I79+[1]Lapas41!I79+[1]Lapas42!I79+[1]Lapas43!I79+[1]Lapas44!I79+[1]Lapas45!I79+[1]Lapas46!I79+[1]Lapas47!I79+[1]Lapas48!I79+[1]Lapas49!I79+[1]Lapas50!I79+[1]Lapas51!I79+[1]Lapas52!I79+[1]Lapas53!I79+[1]Lapas54!I79+[1]Lapas55!I79+[1]Lapas56!I79+[1]Lapas57!I79+[1]Lapas58!I79+[1]Lapas59!I79+[1]Lapas60!I79+[1]Lapas61!I79</f>
        <v>53.2</v>
      </c>
      <c r="J79" s="155">
        <f xml:space="preserve"> [1]Lapas1!J79+[1]Lapas2!J79+[1]Lapas3!J79+[1]Lapas4!J79+[1]Lapas5!J79+[1]Lapas6!J79+[1]Lapas7!J79+[1]Lapas8!J79+[1]Lapas9!J79+[1]Lapas10!J79+[1]Lapas11!J79+[1]Lapas12!J79+[1]Lapas13!J79+[1]Lapas14!J79+[1]Lapas15!J79+[1]Lapas16!J79+[1]Lapas17!J79+[1]Lapas18!J79+[1]Lapas19!J79+[1]Lapas20!J79+[1]Lapas21!J79+[1]Lapas22!J79+[1]Lapas23!J79+[1]Lapas24!J79+[1]Lapas25!J79+[1]Lapas26!J79+[1]Lapas27!J79+[1]Lapas28!J79+[1]Lapas29!J79+[1]Lapas30!J79+[1]Lapas31!J79+[1]Lapas32!J79+[1]Lapas33!J79+[1]Lapas34!J79+[1]Lapas35!J79+[1]Lapas36!J79+[1]Lapas37!J79+[1]Lapas38!J79+[1]Lapas39!J79+[1]Lapas40!J79+[1]Lapas41!J79+[1]Lapas42!J79+[1]Lapas43!J79+[1]Lapas44!J79+[1]Lapas45!J79+[1]Lapas46!J79+[1]Lapas47!J79+[1]Lapas48!J79+[1]Lapas49!J79+[1]Lapas50!J79+[1]Lapas51!J79+[1]Lapas52!J79+[1]Lapas53!J79+[1]Lapas54!J79+[1]Lapas55!J79+[1]Lapas56!J79+[1]Lapas57!J79+[1]Lapas58!J79+[1]Lapas59!J79+[1]Lapas60!J79+[1]Lapas61!J79</f>
        <v>53.2</v>
      </c>
    </row>
    <row r="80" spans="1:10" ht="35.25" customHeight="1" x14ac:dyDescent="0.2">
      <c r="A80" s="157">
        <v>2</v>
      </c>
      <c r="B80" s="157">
        <v>5</v>
      </c>
      <c r="C80" s="157">
        <v>3</v>
      </c>
      <c r="D80" s="157">
        <v>1</v>
      </c>
      <c r="E80" s="157"/>
      <c r="F80" s="157"/>
      <c r="G80" s="159" t="s">
        <v>219</v>
      </c>
      <c r="H80" s="157">
        <v>51</v>
      </c>
      <c r="I80" s="155">
        <f xml:space="preserve"> [1]Lapas1!I80+[1]Lapas2!I80+[1]Lapas3!I80+[1]Lapas4!I80+[1]Lapas5!I80+[1]Lapas6!I80+[1]Lapas7!I80+[1]Lapas8!I80+[1]Lapas9!I80+[1]Lapas10!I80+[1]Lapas11!I80+[1]Lapas12!I80+[1]Lapas13!I80+[1]Lapas14!I80+[1]Lapas15!I80+[1]Lapas16!I80+[1]Lapas17!I80+[1]Lapas18!I80+[1]Lapas19!I80+[1]Lapas20!I80+[1]Lapas21!I80+[1]Lapas22!I80+[1]Lapas23!I80+[1]Lapas24!I80+[1]Lapas25!I80+[1]Lapas26!I80+[1]Lapas27!I80+[1]Lapas28!I80+[1]Lapas29!I80+[1]Lapas30!I80+[1]Lapas31!I80+[1]Lapas32!I80+[1]Lapas33!I80+[1]Lapas34!I80+[1]Lapas35!I80+[1]Lapas36!I80+[1]Lapas37!I80+[1]Lapas38!I80+[1]Lapas39!I80+[1]Lapas40!I80+[1]Lapas41!I80+[1]Lapas42!I80+[1]Lapas43!I80+[1]Lapas44!I80+[1]Lapas45!I80+[1]Lapas46!I80+[1]Lapas47!I80+[1]Lapas48!I80+[1]Lapas49!I80+[1]Lapas50!I80+[1]Lapas51!I80+[1]Lapas52!I80+[1]Lapas53!I80+[1]Lapas54!I80+[1]Lapas55!I80+[1]Lapas56!I80+[1]Lapas57!I80+[1]Lapas58!I80+[1]Lapas59!I80+[1]Lapas60!I80+[1]Lapas61!I80</f>
        <v>53.2</v>
      </c>
      <c r="J80" s="155">
        <f xml:space="preserve"> [1]Lapas1!J80+[1]Lapas2!J80+[1]Lapas3!J80+[1]Lapas4!J80+[1]Lapas5!J80+[1]Lapas6!J80+[1]Lapas7!J80+[1]Lapas8!J80+[1]Lapas9!J80+[1]Lapas10!J80+[1]Lapas11!J80+[1]Lapas12!J80+[1]Lapas13!J80+[1]Lapas14!J80+[1]Lapas15!J80+[1]Lapas16!J80+[1]Lapas17!J80+[1]Lapas18!J80+[1]Lapas19!J80+[1]Lapas20!J80+[1]Lapas21!J80+[1]Lapas22!J80+[1]Lapas23!J80+[1]Lapas24!J80+[1]Lapas25!J80+[1]Lapas26!J80+[1]Lapas27!J80+[1]Lapas28!J80+[1]Lapas29!J80+[1]Lapas30!J80+[1]Lapas31!J80+[1]Lapas32!J80+[1]Lapas33!J80+[1]Lapas34!J80+[1]Lapas35!J80+[1]Lapas36!J80+[1]Lapas37!J80+[1]Lapas38!J80+[1]Lapas39!J80+[1]Lapas40!J80+[1]Lapas41!J80+[1]Lapas42!J80+[1]Lapas43!J80+[1]Lapas44!J80+[1]Lapas45!J80+[1]Lapas46!J80+[1]Lapas47!J80+[1]Lapas48!J80+[1]Lapas49!J80+[1]Lapas50!J80+[1]Lapas51!J80+[1]Lapas52!J80+[1]Lapas53!J80+[1]Lapas54!J80+[1]Lapas55!J80+[1]Lapas56!J80+[1]Lapas57!J80+[1]Lapas58!J80+[1]Lapas59!J80+[1]Lapas60!J80+[1]Lapas61!J80</f>
        <v>53.2</v>
      </c>
    </row>
    <row r="81" spans="1:10" ht="26.25" customHeight="1" x14ac:dyDescent="0.2">
      <c r="A81" s="157">
        <v>2</v>
      </c>
      <c r="B81" s="157">
        <v>5</v>
      </c>
      <c r="C81" s="157">
        <v>3</v>
      </c>
      <c r="D81" s="157">
        <v>1</v>
      </c>
      <c r="E81" s="157">
        <v>1</v>
      </c>
      <c r="F81" s="157">
        <v>1</v>
      </c>
      <c r="G81" s="159" t="s">
        <v>220</v>
      </c>
      <c r="H81" s="157">
        <v>52</v>
      </c>
      <c r="I81" s="155">
        <f xml:space="preserve"> [1]Lapas1!I81+[1]Lapas2!I81+[1]Lapas3!I81+[1]Lapas4!I81+[1]Lapas5!I81+[1]Lapas6!I81+[1]Lapas7!I81+[1]Lapas8!I81+[1]Lapas9!I81+[1]Lapas10!I81+[1]Lapas11!I81+[1]Lapas12!I81+[1]Lapas13!I81+[1]Lapas14!I81+[1]Lapas15!I81+[1]Lapas16!I81+[1]Lapas17!I81+[1]Lapas18!I81+[1]Lapas19!I81+[1]Lapas20!I81+[1]Lapas21!I81+[1]Lapas22!I81+[1]Lapas23!I81+[1]Lapas24!I81+[1]Lapas25!I81+[1]Lapas26!I81+[1]Lapas27!I81+[1]Lapas28!I81+[1]Lapas29!I81+[1]Lapas30!I81+[1]Lapas31!I81+[1]Lapas32!I81+[1]Lapas33!I81+[1]Lapas34!I81+[1]Lapas35!I81+[1]Lapas36!I81+[1]Lapas37!I81+[1]Lapas38!I81+[1]Lapas39!I81+[1]Lapas40!I81+[1]Lapas41!I81+[1]Lapas42!I81+[1]Lapas43!I81+[1]Lapas44!I81+[1]Lapas45!I81+[1]Lapas46!I81+[1]Lapas47!I81+[1]Lapas48!I81+[1]Lapas49!I81+[1]Lapas50!I81+[1]Lapas51!I81+[1]Lapas52!I81+[1]Lapas53!I81+[1]Lapas54!I81+[1]Lapas55!I81+[1]Lapas56!I81+[1]Lapas57!I81+[1]Lapas58!I81+[1]Lapas59!I81+[1]Lapas60!I81+[1]Lapas61!I81</f>
        <v>0</v>
      </c>
      <c r="J81" s="155">
        <f xml:space="preserve"> [1]Lapas1!J81+[1]Lapas2!J81+[1]Lapas3!J81+[1]Lapas4!J81+[1]Lapas5!J81+[1]Lapas6!J81+[1]Lapas7!J81+[1]Lapas8!J81+[1]Lapas9!J81+[1]Lapas10!J81+[1]Lapas11!J81+[1]Lapas12!J81+[1]Lapas13!J81+[1]Lapas14!J81+[1]Lapas15!J81+[1]Lapas16!J81+[1]Lapas17!J81+[1]Lapas18!J81+[1]Lapas19!J81+[1]Lapas20!J81+[1]Lapas21!J81+[1]Lapas22!J81+[1]Lapas23!J81+[1]Lapas24!J81+[1]Lapas25!J81+[1]Lapas26!J81+[1]Lapas27!J81+[1]Lapas28!J81+[1]Lapas29!J81+[1]Lapas30!J81+[1]Lapas31!J81+[1]Lapas32!J81+[1]Lapas33!J81+[1]Lapas34!J81+[1]Lapas35!J81+[1]Lapas36!J81+[1]Lapas37!J81+[1]Lapas38!J81+[1]Lapas39!J81+[1]Lapas40!J81+[1]Lapas41!J81+[1]Lapas42!J81+[1]Lapas43!J81+[1]Lapas44!J81+[1]Lapas45!J81+[1]Lapas46!J81+[1]Lapas47!J81+[1]Lapas48!J81+[1]Lapas49!J81+[1]Lapas50!J81+[1]Lapas51!J81+[1]Lapas52!J81+[1]Lapas53!J81+[1]Lapas54!J81+[1]Lapas55!J81+[1]Lapas56!J81+[1]Lapas57!J81+[1]Lapas58!J81+[1]Lapas59!J81+[1]Lapas60!J81+[1]Lapas61!J81</f>
        <v>0</v>
      </c>
    </row>
    <row r="82" spans="1:10" ht="20.25" customHeight="1" x14ac:dyDescent="0.2">
      <c r="A82" s="157">
        <v>2</v>
      </c>
      <c r="B82" s="157">
        <v>5</v>
      </c>
      <c r="C82" s="157">
        <v>3</v>
      </c>
      <c r="D82" s="157">
        <v>1</v>
      </c>
      <c r="E82" s="157">
        <v>1</v>
      </c>
      <c r="F82" s="157">
        <v>2</v>
      </c>
      <c r="G82" s="159" t="s">
        <v>221</v>
      </c>
      <c r="H82" s="157">
        <v>53</v>
      </c>
      <c r="I82" s="155">
        <f xml:space="preserve"> [1]Lapas1!I82+[1]Lapas2!I82+[1]Lapas3!I82+[1]Lapas4!I82+[1]Lapas5!I82+[1]Lapas6!I82+[1]Lapas7!I82+[1]Lapas8!I82+[1]Lapas9!I82+[1]Lapas10!I82+[1]Lapas11!I82+[1]Lapas12!I82+[1]Lapas13!I82+[1]Lapas14!I82+[1]Lapas15!I82+[1]Lapas16!I82+[1]Lapas17!I82+[1]Lapas18!I82+[1]Lapas19!I82+[1]Lapas20!I82+[1]Lapas21!I82+[1]Lapas22!I82+[1]Lapas23!I82+[1]Lapas24!I82+[1]Lapas25!I82+[1]Lapas26!I82+[1]Lapas27!I82+[1]Lapas28!I82+[1]Lapas29!I82+[1]Lapas30!I82+[1]Lapas31!I82+[1]Lapas32!I82+[1]Lapas33!I82+[1]Lapas34!I82+[1]Lapas35!I82+[1]Lapas36!I82+[1]Lapas37!I82+[1]Lapas38!I82+[1]Lapas39!I82+[1]Lapas40!I82+[1]Lapas41!I82+[1]Lapas42!I82+[1]Lapas43!I82+[1]Lapas44!I82+[1]Lapas45!I82+[1]Lapas46!I82+[1]Lapas47!I82+[1]Lapas48!I82+[1]Lapas49!I82+[1]Lapas50!I82+[1]Lapas51!I82+[1]Lapas52!I82+[1]Lapas53!I82+[1]Lapas54!I82+[1]Lapas55!I82+[1]Lapas56!I82+[1]Lapas57!I82+[1]Lapas58!I82+[1]Lapas59!I82+[1]Lapas60!I82+[1]Lapas61!I82</f>
        <v>53.2</v>
      </c>
      <c r="J82" s="155">
        <f xml:space="preserve"> [1]Lapas1!J82+[1]Lapas2!J82+[1]Lapas3!J82+[1]Lapas4!J82+[1]Lapas5!J82+[1]Lapas6!J82+[1]Lapas7!J82+[1]Lapas8!J82+[1]Lapas9!J82+[1]Lapas10!J82+[1]Lapas11!J82+[1]Lapas12!J82+[1]Lapas13!J82+[1]Lapas14!J82+[1]Lapas15!J82+[1]Lapas16!J82+[1]Lapas17!J82+[1]Lapas18!J82+[1]Lapas19!J82+[1]Lapas20!J82+[1]Lapas21!J82+[1]Lapas22!J82+[1]Lapas23!J82+[1]Lapas24!J82+[1]Lapas25!J82+[1]Lapas26!J82+[1]Lapas27!J82+[1]Lapas28!J82+[1]Lapas29!J82+[1]Lapas30!J82+[1]Lapas31!J82+[1]Lapas32!J82+[1]Lapas33!J82+[1]Lapas34!J82+[1]Lapas35!J82+[1]Lapas36!J82+[1]Lapas37!J82+[1]Lapas38!J82+[1]Lapas39!J82+[1]Lapas40!J82+[1]Lapas41!J82+[1]Lapas42!J82+[1]Lapas43!J82+[1]Lapas44!J82+[1]Lapas45!J82+[1]Lapas46!J82+[1]Lapas47!J82+[1]Lapas48!J82+[1]Lapas49!J82+[1]Lapas50!J82+[1]Lapas51!J82+[1]Lapas52!J82+[1]Lapas53!J82+[1]Lapas54!J82+[1]Lapas55!J82+[1]Lapas56!J82+[1]Lapas57!J82+[1]Lapas58!J82+[1]Lapas59!J82+[1]Lapas60!J82+[1]Lapas61!J82</f>
        <v>53.2</v>
      </c>
    </row>
    <row r="83" spans="1:10" ht="28.5" customHeight="1" x14ac:dyDescent="0.2">
      <c r="A83" s="157">
        <v>2</v>
      </c>
      <c r="B83" s="157">
        <v>5</v>
      </c>
      <c r="C83" s="157">
        <v>3</v>
      </c>
      <c r="D83" s="157">
        <v>2</v>
      </c>
      <c r="E83" s="157"/>
      <c r="F83" s="157"/>
      <c r="G83" s="159" t="s">
        <v>222</v>
      </c>
      <c r="H83" s="157">
        <v>54</v>
      </c>
      <c r="I83" s="155">
        <f xml:space="preserve"> [1]Lapas1!I83+[1]Lapas2!I83+[1]Lapas3!I83+[1]Lapas4!I83+[1]Lapas5!I83+[1]Lapas6!I83+[1]Lapas7!I83+[1]Lapas8!I83+[1]Lapas9!I83+[1]Lapas10!I83+[1]Lapas11!I83+[1]Lapas12!I83+[1]Lapas13!I83+[1]Lapas14!I83+[1]Lapas15!I83+[1]Lapas16!I83+[1]Lapas17!I83+[1]Lapas18!I83+[1]Lapas19!I83+[1]Lapas20!I83+[1]Lapas21!I83+[1]Lapas22!I83+[1]Lapas23!I83+[1]Lapas24!I83+[1]Lapas25!I83+[1]Lapas26!I83+[1]Lapas27!I83+[1]Lapas28!I83+[1]Lapas29!I83+[1]Lapas30!I83+[1]Lapas31!I83+[1]Lapas32!I83+[1]Lapas33!I83+[1]Lapas34!I83+[1]Lapas35!I83+[1]Lapas36!I83+[1]Lapas37!I83+[1]Lapas38!I83+[1]Lapas39!I83+[1]Lapas40!I83+[1]Lapas41!I83+[1]Lapas42!I83+[1]Lapas43!I83+[1]Lapas44!I83+[1]Lapas45!I83+[1]Lapas46!I83+[1]Lapas47!I83+[1]Lapas48!I83+[1]Lapas49!I83+[1]Lapas50!I83+[1]Lapas51!I83+[1]Lapas52!I83+[1]Lapas53!I83+[1]Lapas54!I83+[1]Lapas55!I83+[1]Lapas56!I83+[1]Lapas57!I83+[1]Lapas58!I83+[1]Lapas59!I83+[1]Lapas60!I83+[1]Lapas61!I83</f>
        <v>0</v>
      </c>
      <c r="J83" s="155">
        <f xml:space="preserve"> [1]Lapas1!J83+[1]Lapas2!J83+[1]Lapas3!J83+[1]Lapas4!J83+[1]Lapas5!J83+[1]Lapas6!J83+[1]Lapas7!J83+[1]Lapas8!J83+[1]Lapas9!J83+[1]Lapas10!J83+[1]Lapas11!J83+[1]Lapas12!J83+[1]Lapas13!J83+[1]Lapas14!J83+[1]Lapas15!J83+[1]Lapas16!J83+[1]Lapas17!J83+[1]Lapas18!J83+[1]Lapas19!J83+[1]Lapas20!J83+[1]Lapas21!J83+[1]Lapas22!J83+[1]Lapas23!J83+[1]Lapas24!J83+[1]Lapas25!J83+[1]Lapas26!J83+[1]Lapas27!J83+[1]Lapas28!J83+[1]Lapas29!J83+[1]Lapas30!J83+[1]Lapas31!J83+[1]Lapas32!J83+[1]Lapas33!J83+[1]Lapas34!J83+[1]Lapas35!J83+[1]Lapas36!J83+[1]Lapas37!J83+[1]Lapas38!J83+[1]Lapas39!J83+[1]Lapas40!J83+[1]Lapas41!J83+[1]Lapas42!J83+[1]Lapas43!J83+[1]Lapas44!J83+[1]Lapas45!J83+[1]Lapas46!J83+[1]Lapas47!J83+[1]Lapas48!J83+[1]Lapas49!J83+[1]Lapas50!J83+[1]Lapas51!J83+[1]Lapas52!J83+[1]Lapas53!J83+[1]Lapas54!J83+[1]Lapas55!J83+[1]Lapas56!J83+[1]Lapas57!J83+[1]Lapas58!J83+[1]Lapas59!J83+[1]Lapas60!J83+[1]Lapas61!J83</f>
        <v>0</v>
      </c>
    </row>
    <row r="84" spans="1:10" ht="20.25" customHeight="1" x14ac:dyDescent="0.2">
      <c r="A84" s="157">
        <v>2</v>
      </c>
      <c r="B84" s="157">
        <v>5</v>
      </c>
      <c r="C84" s="157">
        <v>3</v>
      </c>
      <c r="D84" s="157">
        <v>2</v>
      </c>
      <c r="E84" s="157">
        <v>1</v>
      </c>
      <c r="F84" s="157">
        <v>1</v>
      </c>
      <c r="G84" s="159" t="s">
        <v>223</v>
      </c>
      <c r="H84" s="157">
        <v>55</v>
      </c>
      <c r="I84" s="155">
        <f xml:space="preserve"> [1]Lapas1!I84+[1]Lapas2!I84+[1]Lapas3!I84+[1]Lapas4!I84+[1]Lapas5!I84+[1]Lapas6!I84+[1]Lapas7!I84+[1]Lapas8!I84+[1]Lapas9!I84+[1]Lapas10!I84+[1]Lapas11!I84+[1]Lapas12!I84+[1]Lapas13!I84+[1]Lapas14!I84+[1]Lapas15!I84+[1]Lapas16!I84+[1]Lapas17!I84+[1]Lapas18!I84+[1]Lapas19!I84+[1]Lapas20!I84+[1]Lapas21!I84+[1]Lapas22!I84+[1]Lapas23!I84+[1]Lapas24!I84+[1]Lapas25!I84+[1]Lapas26!I84+[1]Lapas27!I84+[1]Lapas28!I84+[1]Lapas29!I84+[1]Lapas30!I84+[1]Lapas31!I84+[1]Lapas32!I84+[1]Lapas33!I84+[1]Lapas34!I84+[1]Lapas35!I84+[1]Lapas36!I84+[1]Lapas37!I84+[1]Lapas38!I84+[1]Lapas39!I84+[1]Lapas40!I84+[1]Lapas41!I84+[1]Lapas42!I84+[1]Lapas43!I84+[1]Lapas44!I84+[1]Lapas45!I84+[1]Lapas46!I84+[1]Lapas47!I84+[1]Lapas48!I84+[1]Lapas49!I84+[1]Lapas50!I84+[1]Lapas51!I84+[1]Lapas52!I84+[1]Lapas53!I84+[1]Lapas54!I84+[1]Lapas55!I84+[1]Lapas56!I84+[1]Lapas57!I84+[1]Lapas58!I84+[1]Lapas59!I84+[1]Lapas60!I84+[1]Lapas61!I84</f>
        <v>0</v>
      </c>
      <c r="J84" s="155">
        <f xml:space="preserve"> [1]Lapas1!J84+[1]Lapas2!J84+[1]Lapas3!J84+[1]Lapas4!J84+[1]Lapas5!J84+[1]Lapas6!J84+[1]Lapas7!J84+[1]Lapas8!J84+[1]Lapas9!J84+[1]Lapas10!J84+[1]Lapas11!J84+[1]Lapas12!J84+[1]Lapas13!J84+[1]Lapas14!J84+[1]Lapas15!J84+[1]Lapas16!J84+[1]Lapas17!J84+[1]Lapas18!J84+[1]Lapas19!J84+[1]Lapas20!J84+[1]Lapas21!J84+[1]Lapas22!J84+[1]Lapas23!J84+[1]Lapas24!J84+[1]Lapas25!J84+[1]Lapas26!J84+[1]Lapas27!J84+[1]Lapas28!J84+[1]Lapas29!J84+[1]Lapas30!J84+[1]Lapas31!J84+[1]Lapas32!J84+[1]Lapas33!J84+[1]Lapas34!J84+[1]Lapas35!J84+[1]Lapas36!J84+[1]Lapas37!J84+[1]Lapas38!J84+[1]Lapas39!J84+[1]Lapas40!J84+[1]Lapas41!J84+[1]Lapas42!J84+[1]Lapas43!J84+[1]Lapas44!J84+[1]Lapas45!J84+[1]Lapas46!J84+[1]Lapas47!J84+[1]Lapas48!J84+[1]Lapas49!J84+[1]Lapas50!J84+[1]Lapas51!J84+[1]Lapas52!J84+[1]Lapas53!J84+[1]Lapas54!J84+[1]Lapas55!J84+[1]Lapas56!J84+[1]Lapas57!J84+[1]Lapas58!J84+[1]Lapas59!J84+[1]Lapas60!J84+[1]Lapas61!J84</f>
        <v>0</v>
      </c>
    </row>
    <row r="85" spans="1:10" ht="20.25" customHeight="1" x14ac:dyDescent="0.2">
      <c r="A85" s="157">
        <v>2</v>
      </c>
      <c r="B85" s="157">
        <v>5</v>
      </c>
      <c r="C85" s="157">
        <v>3</v>
      </c>
      <c r="D85" s="157">
        <v>2</v>
      </c>
      <c r="E85" s="157">
        <v>1</v>
      </c>
      <c r="F85" s="157">
        <v>2</v>
      </c>
      <c r="G85" s="159" t="s">
        <v>224</v>
      </c>
      <c r="H85" s="157">
        <v>56</v>
      </c>
      <c r="I85" s="155">
        <f xml:space="preserve"> [1]Lapas1!I85+[1]Lapas2!I85+[1]Lapas3!I85+[1]Lapas4!I85+[1]Lapas5!I85+[1]Lapas6!I85+[1]Lapas7!I85+[1]Lapas8!I85+[1]Lapas9!I85+[1]Lapas10!I85+[1]Lapas11!I85+[1]Lapas12!I85+[1]Lapas13!I85+[1]Lapas14!I85+[1]Lapas15!I85+[1]Lapas16!I85+[1]Lapas17!I85+[1]Lapas18!I85+[1]Lapas19!I85+[1]Lapas20!I85+[1]Lapas21!I85+[1]Lapas22!I85+[1]Lapas23!I85+[1]Lapas24!I85+[1]Lapas25!I85+[1]Lapas26!I85+[1]Lapas27!I85+[1]Lapas28!I85+[1]Lapas29!I85+[1]Lapas30!I85+[1]Lapas31!I85+[1]Lapas32!I85+[1]Lapas33!I85+[1]Lapas34!I85+[1]Lapas35!I85+[1]Lapas36!I85+[1]Lapas37!I85+[1]Lapas38!I85+[1]Lapas39!I85+[1]Lapas40!I85+[1]Lapas41!I85+[1]Lapas42!I85+[1]Lapas43!I85+[1]Lapas44!I85+[1]Lapas45!I85+[1]Lapas46!I85+[1]Lapas47!I85+[1]Lapas48!I85+[1]Lapas49!I85+[1]Lapas50!I85+[1]Lapas51!I85+[1]Lapas52!I85+[1]Lapas53!I85+[1]Lapas54!I85+[1]Lapas55!I85+[1]Lapas56!I85+[1]Lapas57!I85+[1]Lapas58!I85+[1]Lapas59!I85+[1]Lapas60!I85+[1]Lapas61!I85</f>
        <v>0</v>
      </c>
      <c r="J85" s="155">
        <f xml:space="preserve"> [1]Lapas1!J85+[1]Lapas2!J85+[1]Lapas3!J85+[1]Lapas4!J85+[1]Lapas5!J85+[1]Lapas6!J85+[1]Lapas7!J85+[1]Lapas8!J85+[1]Lapas9!J85+[1]Lapas10!J85+[1]Lapas11!J85+[1]Lapas12!J85+[1]Lapas13!J85+[1]Lapas14!J85+[1]Lapas15!J85+[1]Lapas16!J85+[1]Lapas17!J85+[1]Lapas18!J85+[1]Lapas19!J85+[1]Lapas20!J85+[1]Lapas21!J85+[1]Lapas22!J85+[1]Lapas23!J85+[1]Lapas24!J85+[1]Lapas25!J85+[1]Lapas26!J85+[1]Lapas27!J85+[1]Lapas28!J85+[1]Lapas29!J85+[1]Lapas30!J85+[1]Lapas31!J85+[1]Lapas32!J85+[1]Lapas33!J85+[1]Lapas34!J85+[1]Lapas35!J85+[1]Lapas36!J85+[1]Lapas37!J85+[1]Lapas38!J85+[1]Lapas39!J85+[1]Lapas40!J85+[1]Lapas41!J85+[1]Lapas42!J85+[1]Lapas43!J85+[1]Lapas44!J85+[1]Lapas45!J85+[1]Lapas46!J85+[1]Lapas47!J85+[1]Lapas48!J85+[1]Lapas49!J85+[1]Lapas50!J85+[1]Lapas51!J85+[1]Lapas52!J85+[1]Lapas53!J85+[1]Lapas54!J85+[1]Lapas55!J85+[1]Lapas56!J85+[1]Lapas57!J85+[1]Lapas58!J85+[1]Lapas59!J85+[1]Lapas60!J85+[1]Lapas61!J85</f>
        <v>0</v>
      </c>
    </row>
    <row r="86" spans="1:10" ht="20.25" customHeight="1" x14ac:dyDescent="0.2">
      <c r="A86" s="156">
        <v>2</v>
      </c>
      <c r="B86" s="156">
        <v>7</v>
      </c>
      <c r="C86" s="157"/>
      <c r="D86" s="157"/>
      <c r="E86" s="157"/>
      <c r="F86" s="157"/>
      <c r="G86" s="158" t="s">
        <v>225</v>
      </c>
      <c r="H86" s="156">
        <v>57</v>
      </c>
      <c r="I86" s="155">
        <f xml:space="preserve"> [1]Lapas1!I86+[1]Lapas2!I86+[1]Lapas3!I86+[1]Lapas4!I86+[1]Lapas5!I86+[1]Lapas6!I86+[1]Lapas7!I86+[1]Lapas8!I86+[1]Lapas9!I86+[1]Lapas10!I86+[1]Lapas11!I86+[1]Lapas12!I86+[1]Lapas13!I86+[1]Lapas14!I86+[1]Lapas15!I86+[1]Lapas16!I86+[1]Lapas17!I86+[1]Lapas18!I86+[1]Lapas19!I86+[1]Lapas20!I86+[1]Lapas21!I86+[1]Lapas22!I86+[1]Lapas23!I86+[1]Lapas24!I86+[1]Lapas25!I86+[1]Lapas26!I86+[1]Lapas27!I86+[1]Lapas28!I86+[1]Lapas29!I86+[1]Lapas30!I86+[1]Lapas31!I86+[1]Lapas32!I86+[1]Lapas33!I86+[1]Lapas34!I86+[1]Lapas35!I86+[1]Lapas36!I86+[1]Lapas37!I86+[1]Lapas38!I86+[1]Lapas39!I86+[1]Lapas40!I86+[1]Lapas41!I86+[1]Lapas42!I86+[1]Lapas43!I86+[1]Lapas44!I86+[1]Lapas45!I86+[1]Lapas46!I86+[1]Lapas47!I86+[1]Lapas48!I86+[1]Lapas49!I86+[1]Lapas50!I86+[1]Lapas51!I86+[1]Lapas52!I86+[1]Lapas53!I86+[1]Lapas54!I86+[1]Lapas55!I86+[1]Lapas56!I86+[1]Lapas57!I86+[1]Lapas58!I86+[1]Lapas59!I86+[1]Lapas60!I86+[1]Lapas61!I86</f>
        <v>5622</v>
      </c>
      <c r="J86" s="155">
        <f xml:space="preserve"> [1]Lapas1!J86+[1]Lapas2!J86+[1]Lapas3!J86+[1]Lapas4!J86+[1]Lapas5!J86+[1]Lapas6!J86+[1]Lapas7!J86+[1]Lapas8!J86+[1]Lapas9!J86+[1]Lapas10!J86+[1]Lapas11!J86+[1]Lapas12!J86+[1]Lapas13!J86+[1]Lapas14!J86+[1]Lapas15!J86+[1]Lapas16!J86+[1]Lapas17!J86+[1]Lapas18!J86+[1]Lapas19!J86+[1]Lapas20!J86+[1]Lapas21!J86+[1]Lapas22!J86+[1]Lapas23!J86+[1]Lapas24!J86+[1]Lapas25!J86+[1]Lapas26!J86+[1]Lapas27!J86+[1]Lapas28!J86+[1]Lapas29!J86+[1]Lapas30!J86+[1]Lapas31!J86+[1]Lapas32!J86+[1]Lapas33!J86+[1]Lapas34!J86+[1]Lapas35!J86+[1]Lapas36!J86+[1]Lapas37!J86+[1]Lapas38!J86+[1]Lapas39!J86+[1]Lapas40!J86+[1]Lapas41!J86+[1]Lapas42!J86+[1]Lapas43!J86+[1]Lapas44!J86+[1]Lapas45!J86+[1]Lapas46!J86+[1]Lapas47!J86+[1]Lapas48!J86+[1]Lapas49!J86+[1]Lapas50!J86+[1]Lapas51!J86+[1]Lapas52!J86+[1]Lapas53!J86+[1]Lapas54!J86+[1]Lapas55!J86+[1]Lapas56!J86+[1]Lapas57!J86+[1]Lapas58!J86+[1]Lapas59!J86+[1]Lapas60!J86+[1]Lapas61!J86</f>
        <v>5231.7</v>
      </c>
    </row>
    <row r="87" spans="1:10" ht="24" customHeight="1" x14ac:dyDescent="0.2">
      <c r="A87" s="157">
        <v>2</v>
      </c>
      <c r="B87" s="157">
        <v>7</v>
      </c>
      <c r="C87" s="157">
        <v>2</v>
      </c>
      <c r="D87" s="157">
        <v>1</v>
      </c>
      <c r="E87" s="157"/>
      <c r="F87" s="157"/>
      <c r="G87" s="159" t="s">
        <v>226</v>
      </c>
      <c r="H87" s="157">
        <v>58</v>
      </c>
      <c r="I87" s="155">
        <f xml:space="preserve"> [1]Lapas1!I87+[1]Lapas2!I87+[1]Lapas3!I87+[1]Lapas4!I87+[1]Lapas5!I87+[1]Lapas6!I87+[1]Lapas7!I87+[1]Lapas8!I87+[1]Lapas9!I87+[1]Lapas10!I87+[1]Lapas11!I87+[1]Lapas12!I87+[1]Lapas13!I87+[1]Lapas14!I87+[1]Lapas15!I87+[1]Lapas16!I87+[1]Lapas17!I87+[1]Lapas18!I87+[1]Lapas19!I87+[1]Lapas20!I87+[1]Lapas21!I87+[1]Lapas22!I87+[1]Lapas23!I87+[1]Lapas24!I87+[1]Lapas25!I87+[1]Lapas26!I87+[1]Lapas27!I87+[1]Lapas28!I87+[1]Lapas29!I87+[1]Lapas30!I87+[1]Lapas31!I87+[1]Lapas32!I87+[1]Lapas33!I87+[1]Lapas34!I87+[1]Lapas35!I87+[1]Lapas36!I87+[1]Lapas37!I87+[1]Lapas38!I87+[1]Lapas39!I87+[1]Lapas40!I87+[1]Lapas41!I87+[1]Lapas42!I87+[1]Lapas43!I87+[1]Lapas44!I87+[1]Lapas45!I87+[1]Lapas46!I87+[1]Lapas47!I87+[1]Lapas48!I87+[1]Lapas49!I87+[1]Lapas50!I87+[1]Lapas51!I87+[1]Lapas52!I87+[1]Lapas53!I87+[1]Lapas54!I87+[1]Lapas55!I87+[1]Lapas56!I87+[1]Lapas57!I87+[1]Lapas58!I87+[1]Lapas59!I87+[1]Lapas60!I87+[1]Lapas61!I87</f>
        <v>5474.9</v>
      </c>
      <c r="J87" s="155">
        <f xml:space="preserve"> [1]Lapas1!J87+[1]Lapas2!J87+[1]Lapas3!J87+[1]Lapas4!J87+[1]Lapas5!J87+[1]Lapas6!J87+[1]Lapas7!J87+[1]Lapas8!J87+[1]Lapas9!J87+[1]Lapas10!J87+[1]Lapas11!J87+[1]Lapas12!J87+[1]Lapas13!J87+[1]Lapas14!J87+[1]Lapas15!J87+[1]Lapas16!J87+[1]Lapas17!J87+[1]Lapas18!J87+[1]Lapas19!J87+[1]Lapas20!J87+[1]Lapas21!J87+[1]Lapas22!J87+[1]Lapas23!J87+[1]Lapas24!J87+[1]Lapas25!J87+[1]Lapas26!J87+[1]Lapas27!J87+[1]Lapas28!J87+[1]Lapas29!J87+[1]Lapas30!J87+[1]Lapas31!J87+[1]Lapas32!J87+[1]Lapas33!J87+[1]Lapas34!J87+[1]Lapas35!J87+[1]Lapas36!J87+[1]Lapas37!J87+[1]Lapas38!J87+[1]Lapas39!J87+[1]Lapas40!J87+[1]Lapas41!J87+[1]Lapas42!J87+[1]Lapas43!J87+[1]Lapas44!J87+[1]Lapas45!J87+[1]Lapas46!J87+[1]Lapas47!J87+[1]Lapas48!J87+[1]Lapas49!J87+[1]Lapas50!J87+[1]Lapas51!J87+[1]Lapas52!J87+[1]Lapas53!J87+[1]Lapas54!J87+[1]Lapas55!J87+[1]Lapas56!J87+[1]Lapas57!J87+[1]Lapas58!J87+[1]Lapas59!J87+[1]Lapas60!J87+[1]Lapas61!J87</f>
        <v>5115.3999999999996</v>
      </c>
    </row>
    <row r="88" spans="1:10" ht="12" customHeight="1" x14ac:dyDescent="0.2">
      <c r="A88" s="157">
        <v>2</v>
      </c>
      <c r="B88" s="157">
        <v>7</v>
      </c>
      <c r="C88" s="157">
        <v>2</v>
      </c>
      <c r="D88" s="157">
        <v>1</v>
      </c>
      <c r="E88" s="157">
        <v>1</v>
      </c>
      <c r="F88" s="157">
        <v>1</v>
      </c>
      <c r="G88" s="159" t="s">
        <v>227</v>
      </c>
      <c r="H88" s="157">
        <v>59</v>
      </c>
      <c r="I88" s="155">
        <f xml:space="preserve"> [1]Lapas1!I88+[1]Lapas2!I88+[1]Lapas3!I88+[1]Lapas4!I88+[1]Lapas5!I88+[1]Lapas6!I88+[1]Lapas7!I88+[1]Lapas8!I88+[1]Lapas9!I88+[1]Lapas10!I88+[1]Lapas11!I88+[1]Lapas12!I88+[1]Lapas13!I88+[1]Lapas14!I88+[1]Lapas15!I88+[1]Lapas16!I88+[1]Lapas17!I88+[1]Lapas18!I88+[1]Lapas19!I88+[1]Lapas20!I88+[1]Lapas21!I88+[1]Lapas22!I88+[1]Lapas23!I88+[1]Lapas24!I88+[1]Lapas25!I88+[1]Lapas26!I88+[1]Lapas27!I88+[1]Lapas28!I88+[1]Lapas29!I88+[1]Lapas30!I88+[1]Lapas31!I88+[1]Lapas32!I88+[1]Lapas33!I88+[1]Lapas34!I88+[1]Lapas35!I88+[1]Lapas36!I88+[1]Lapas37!I88+[1]Lapas38!I88+[1]Lapas39!I88+[1]Lapas40!I88+[1]Lapas41!I88+[1]Lapas42!I88+[1]Lapas43!I88+[1]Lapas44!I88+[1]Lapas45!I88+[1]Lapas46!I88+[1]Lapas47!I88+[1]Lapas48!I88+[1]Lapas49!I88+[1]Lapas50!I88+[1]Lapas51!I88+[1]Lapas52!I88+[1]Lapas53!I88+[1]Lapas54!I88+[1]Lapas55!I88+[1]Lapas56!I88+[1]Lapas57!I88+[1]Lapas58!I88+[1]Lapas59!I88+[1]Lapas60!I88+[1]Lapas61!I88</f>
        <v>2414.5</v>
      </c>
      <c r="J88" s="155">
        <f xml:space="preserve"> [1]Lapas1!J88+[1]Lapas2!J88+[1]Lapas3!J88+[1]Lapas4!J88+[1]Lapas5!J88+[1]Lapas6!J88+[1]Lapas7!J88+[1]Lapas8!J88+[1]Lapas9!J88+[1]Lapas10!J88+[1]Lapas11!J88+[1]Lapas12!J88+[1]Lapas13!J88+[1]Lapas14!J88+[1]Lapas15!J88+[1]Lapas16!J88+[1]Lapas17!J88+[1]Lapas18!J88+[1]Lapas19!J88+[1]Lapas20!J88+[1]Lapas21!J88+[1]Lapas22!J88+[1]Lapas23!J88+[1]Lapas24!J88+[1]Lapas25!J88+[1]Lapas26!J88+[1]Lapas27!J88+[1]Lapas28!J88+[1]Lapas29!J88+[1]Lapas30!J88+[1]Lapas31!J88+[1]Lapas32!J88+[1]Lapas33!J88+[1]Lapas34!J88+[1]Lapas35!J88+[1]Lapas36!J88+[1]Lapas37!J88+[1]Lapas38!J88+[1]Lapas39!J88+[1]Lapas40!J88+[1]Lapas41!J88+[1]Lapas42!J88+[1]Lapas43!J88+[1]Lapas44!J88+[1]Lapas45!J88+[1]Lapas46!J88+[1]Lapas47!J88+[1]Lapas48!J88+[1]Lapas49!J88+[1]Lapas50!J88+[1]Lapas51!J88+[1]Lapas52!J88+[1]Lapas53!J88+[1]Lapas54!J88+[1]Lapas55!J88+[1]Lapas56!J88+[1]Lapas57!J88+[1]Lapas58!J88+[1]Lapas59!J88+[1]Lapas60!J88+[1]Lapas61!J88</f>
        <v>2308.1999999999998</v>
      </c>
    </row>
    <row r="89" spans="1:10" ht="12" customHeight="1" x14ac:dyDescent="0.2">
      <c r="A89" s="157">
        <v>2</v>
      </c>
      <c r="B89" s="157">
        <v>7</v>
      </c>
      <c r="C89" s="157">
        <v>2</v>
      </c>
      <c r="D89" s="157">
        <v>1</v>
      </c>
      <c r="E89" s="157">
        <v>1</v>
      </c>
      <c r="F89" s="157">
        <v>2</v>
      </c>
      <c r="G89" s="159" t="s">
        <v>228</v>
      </c>
      <c r="H89" s="157">
        <v>60</v>
      </c>
      <c r="I89" s="155">
        <f xml:space="preserve"> [1]Lapas1!I89+[1]Lapas2!I89+[1]Lapas3!I89+[1]Lapas4!I89+[1]Lapas5!I89+[1]Lapas6!I89+[1]Lapas7!I89+[1]Lapas8!I89+[1]Lapas9!I89+[1]Lapas10!I89+[1]Lapas11!I89+[1]Lapas12!I89+[1]Lapas13!I89+[1]Lapas14!I89+[1]Lapas15!I89+[1]Lapas16!I89+[1]Lapas17!I89+[1]Lapas18!I89+[1]Lapas19!I89+[1]Lapas20!I89+[1]Lapas21!I89+[1]Lapas22!I89+[1]Lapas23!I89+[1]Lapas24!I89+[1]Lapas25!I89+[1]Lapas26!I89+[1]Lapas27!I89+[1]Lapas28!I89+[1]Lapas29!I89+[1]Lapas30!I89+[1]Lapas31!I89+[1]Lapas32!I89+[1]Lapas33!I89+[1]Lapas34!I89+[1]Lapas35!I89+[1]Lapas36!I89+[1]Lapas37!I89+[1]Lapas38!I89+[1]Lapas39!I89+[1]Lapas40!I89+[1]Lapas41!I89+[1]Lapas42!I89+[1]Lapas43!I89+[1]Lapas44!I89+[1]Lapas45!I89+[1]Lapas46!I89+[1]Lapas47!I89+[1]Lapas48!I89+[1]Lapas49!I89+[1]Lapas50!I89+[1]Lapas51!I89+[1]Lapas52!I89+[1]Lapas53!I89+[1]Lapas54!I89+[1]Lapas55!I89+[1]Lapas56!I89+[1]Lapas57!I89+[1]Lapas58!I89+[1]Lapas59!I89+[1]Lapas60!I89+[1]Lapas61!I89</f>
        <v>3060.4</v>
      </c>
      <c r="J89" s="155">
        <f xml:space="preserve"> [1]Lapas1!J89+[1]Lapas2!J89+[1]Lapas3!J89+[1]Lapas4!J89+[1]Lapas5!J89+[1]Lapas6!J89+[1]Lapas7!J89+[1]Lapas8!J89+[1]Lapas9!J89+[1]Lapas10!J89+[1]Lapas11!J89+[1]Lapas12!J89+[1]Lapas13!J89+[1]Lapas14!J89+[1]Lapas15!J89+[1]Lapas16!J89+[1]Lapas17!J89+[1]Lapas18!J89+[1]Lapas19!J89+[1]Lapas20!J89+[1]Lapas21!J89+[1]Lapas22!J89+[1]Lapas23!J89+[1]Lapas24!J89+[1]Lapas25!J89+[1]Lapas26!J89+[1]Lapas27!J89+[1]Lapas28!J89+[1]Lapas29!J89+[1]Lapas30!J89+[1]Lapas31!J89+[1]Lapas32!J89+[1]Lapas33!J89+[1]Lapas34!J89+[1]Lapas35!J89+[1]Lapas36!J89+[1]Lapas37!J89+[1]Lapas38!J89+[1]Lapas39!J89+[1]Lapas40!J89+[1]Lapas41!J89+[1]Lapas42!J89+[1]Lapas43!J89+[1]Lapas44!J89+[1]Lapas45!J89+[1]Lapas46!J89+[1]Lapas47!J89+[1]Lapas48!J89+[1]Lapas49!J89+[1]Lapas50!J89+[1]Lapas51!J89+[1]Lapas52!J89+[1]Lapas53!J89+[1]Lapas54!J89+[1]Lapas55!J89+[1]Lapas56!J89+[1]Lapas57!J89+[1]Lapas58!J89+[1]Lapas59!J89+[1]Lapas60!J89+[1]Lapas61!J89</f>
        <v>2807.2000000000003</v>
      </c>
    </row>
    <row r="90" spans="1:10" ht="12" customHeight="1" x14ac:dyDescent="0.2">
      <c r="A90" s="157">
        <v>2</v>
      </c>
      <c r="B90" s="157">
        <v>7</v>
      </c>
      <c r="C90" s="157">
        <v>2</v>
      </c>
      <c r="D90" s="157">
        <v>2</v>
      </c>
      <c r="E90" s="157">
        <v>1</v>
      </c>
      <c r="F90" s="157">
        <v>1</v>
      </c>
      <c r="G90" s="159" t="s">
        <v>229</v>
      </c>
      <c r="H90" s="157">
        <v>61</v>
      </c>
      <c r="I90" s="155">
        <f xml:space="preserve"> [1]Lapas1!I90+[1]Lapas2!I90+[1]Lapas3!I90+[1]Lapas4!I90+[1]Lapas5!I90+[1]Lapas6!I90+[1]Lapas7!I90+[1]Lapas8!I90+[1]Lapas9!I90+[1]Lapas10!I90+[1]Lapas11!I90+[1]Lapas12!I90+[1]Lapas13!I90+[1]Lapas14!I90+[1]Lapas15!I90+[1]Lapas16!I90+[1]Lapas17!I90+[1]Lapas18!I90+[1]Lapas19!I90+[1]Lapas20!I90+[1]Lapas21!I90+[1]Lapas22!I90+[1]Lapas23!I90+[1]Lapas24!I90+[1]Lapas25!I90+[1]Lapas26!I90+[1]Lapas27!I90+[1]Lapas28!I90+[1]Lapas29!I90+[1]Lapas30!I90+[1]Lapas31!I90+[1]Lapas32!I90+[1]Lapas33!I90+[1]Lapas34!I90+[1]Lapas35!I90+[1]Lapas36!I90+[1]Lapas37!I90+[1]Lapas38!I90+[1]Lapas39!I90+[1]Lapas40!I90+[1]Lapas41!I90+[1]Lapas42!I90+[1]Lapas43!I90+[1]Lapas44!I90+[1]Lapas45!I90+[1]Lapas46!I90+[1]Lapas47!I90+[1]Lapas48!I90+[1]Lapas49!I90+[1]Lapas50!I90+[1]Lapas51!I90+[1]Lapas52!I90+[1]Lapas53!I90+[1]Lapas54!I90+[1]Lapas55!I90+[1]Lapas56!I90+[1]Lapas57!I90+[1]Lapas58!I90+[1]Lapas59!I90+[1]Lapas60!I90+[1]Lapas61!I90</f>
        <v>0</v>
      </c>
      <c r="J90" s="155">
        <f xml:space="preserve"> [1]Lapas1!J90+[1]Lapas2!J90+[1]Lapas3!J90+[1]Lapas4!J90+[1]Lapas5!J90+[1]Lapas6!J90+[1]Lapas7!J90+[1]Lapas8!J90+[1]Lapas9!J90+[1]Lapas10!J90+[1]Lapas11!J90+[1]Lapas12!J90+[1]Lapas13!J90+[1]Lapas14!J90+[1]Lapas15!J90+[1]Lapas16!J90+[1]Lapas17!J90+[1]Lapas18!J90+[1]Lapas19!J90+[1]Lapas20!J90+[1]Lapas21!J90+[1]Lapas22!J90+[1]Lapas23!J90+[1]Lapas24!J90+[1]Lapas25!J90+[1]Lapas26!J90+[1]Lapas27!J90+[1]Lapas28!J90+[1]Lapas29!J90+[1]Lapas30!J90+[1]Lapas31!J90+[1]Lapas32!J90+[1]Lapas33!J90+[1]Lapas34!J90+[1]Lapas35!J90+[1]Lapas36!J90+[1]Lapas37!J90+[1]Lapas38!J90+[1]Lapas39!J90+[1]Lapas40!J90+[1]Lapas41!J90+[1]Lapas42!J90+[1]Lapas43!J90+[1]Lapas44!J90+[1]Lapas45!J90+[1]Lapas46!J90+[1]Lapas47!J90+[1]Lapas48!J90+[1]Lapas49!J90+[1]Lapas50!J90+[1]Lapas51!J90+[1]Lapas52!J90+[1]Lapas53!J90+[1]Lapas54!J90+[1]Lapas55!J90+[1]Lapas56!J90+[1]Lapas57!J90+[1]Lapas58!J90+[1]Lapas59!J90+[1]Lapas60!J90+[1]Lapas61!J90</f>
        <v>0</v>
      </c>
    </row>
    <row r="91" spans="1:10" ht="12" customHeight="1" x14ac:dyDescent="0.2">
      <c r="A91" s="157">
        <v>2</v>
      </c>
      <c r="B91" s="157">
        <v>7</v>
      </c>
      <c r="C91" s="157">
        <v>3</v>
      </c>
      <c r="D91" s="157"/>
      <c r="E91" s="157"/>
      <c r="F91" s="157"/>
      <c r="G91" s="159" t="s">
        <v>230</v>
      </c>
      <c r="H91" s="157">
        <v>62</v>
      </c>
      <c r="I91" s="155">
        <f xml:space="preserve"> [1]Lapas1!I91+[1]Lapas2!I91+[1]Lapas3!I91+[1]Lapas4!I91+[1]Lapas5!I91+[1]Lapas6!I91+[1]Lapas7!I91+[1]Lapas8!I91+[1]Lapas9!I91+[1]Lapas10!I91+[1]Lapas11!I91+[1]Lapas12!I91+[1]Lapas13!I91+[1]Lapas14!I91+[1]Lapas15!I91+[1]Lapas16!I91+[1]Lapas17!I91+[1]Lapas18!I91+[1]Lapas19!I91+[1]Lapas20!I91+[1]Lapas21!I91+[1]Lapas22!I91+[1]Lapas23!I91+[1]Lapas24!I91+[1]Lapas25!I91+[1]Lapas26!I91+[1]Lapas27!I91+[1]Lapas28!I91+[1]Lapas29!I91+[1]Lapas30!I91+[1]Lapas31!I91+[1]Lapas32!I91+[1]Lapas33!I91+[1]Lapas34!I91+[1]Lapas35!I91+[1]Lapas36!I91+[1]Lapas37!I91+[1]Lapas38!I91+[1]Lapas39!I91+[1]Lapas40!I91+[1]Lapas41!I91+[1]Lapas42!I91+[1]Lapas43!I91+[1]Lapas44!I91+[1]Lapas45!I91+[1]Lapas46!I91+[1]Lapas47!I91+[1]Lapas48!I91+[1]Lapas49!I91+[1]Lapas50!I91+[1]Lapas51!I91+[1]Lapas52!I91+[1]Lapas53!I91+[1]Lapas54!I91+[1]Lapas55!I91+[1]Lapas56!I91+[1]Lapas57!I91+[1]Lapas58!I91+[1]Lapas59!I91+[1]Lapas60!I91+[1]Lapas61!I91</f>
        <v>147.1</v>
      </c>
      <c r="J91" s="155">
        <f xml:space="preserve"> [1]Lapas1!J91+[1]Lapas2!J91+[1]Lapas3!J91+[1]Lapas4!J91+[1]Lapas5!J91+[1]Lapas6!J91+[1]Lapas7!J91+[1]Lapas8!J91+[1]Lapas9!J91+[1]Lapas10!J91+[1]Lapas11!J91+[1]Lapas12!J91+[1]Lapas13!J91+[1]Lapas14!J91+[1]Lapas15!J91+[1]Lapas16!J91+[1]Lapas17!J91+[1]Lapas18!J91+[1]Lapas19!J91+[1]Lapas20!J91+[1]Lapas21!J91+[1]Lapas22!J91+[1]Lapas23!J91+[1]Lapas24!J91+[1]Lapas25!J91+[1]Lapas26!J91+[1]Lapas27!J91+[1]Lapas28!J91+[1]Lapas29!J91+[1]Lapas30!J91+[1]Lapas31!J91+[1]Lapas32!J91+[1]Lapas33!J91+[1]Lapas34!J91+[1]Lapas35!J91+[1]Lapas36!J91+[1]Lapas37!J91+[1]Lapas38!J91+[1]Lapas39!J91+[1]Lapas40!J91+[1]Lapas41!J91+[1]Lapas42!J91+[1]Lapas43!J91+[1]Lapas44!J91+[1]Lapas45!J91+[1]Lapas46!J91+[1]Lapas47!J91+[1]Lapas48!J91+[1]Lapas49!J91+[1]Lapas50!J91+[1]Lapas51!J91+[1]Lapas52!J91+[1]Lapas53!J91+[1]Lapas54!J91+[1]Lapas55!J91+[1]Lapas56!J91+[1]Lapas57!J91+[1]Lapas58!J91+[1]Lapas59!J91+[1]Lapas60!J91+[1]Lapas61!J91</f>
        <v>116.29999999999998</v>
      </c>
    </row>
    <row r="92" spans="1:10" ht="14.25" customHeight="1" x14ac:dyDescent="0.2">
      <c r="A92" s="157">
        <v>2</v>
      </c>
      <c r="B92" s="157">
        <v>7</v>
      </c>
      <c r="C92" s="157">
        <v>3</v>
      </c>
      <c r="D92" s="157">
        <v>1</v>
      </c>
      <c r="E92" s="157">
        <v>1</v>
      </c>
      <c r="F92" s="157">
        <v>1</v>
      </c>
      <c r="G92" s="159" t="s">
        <v>231</v>
      </c>
      <c r="H92" s="157">
        <v>63</v>
      </c>
      <c r="I92" s="155">
        <f xml:space="preserve"> [1]Lapas1!I92+[1]Lapas2!I92+[1]Lapas3!I92+[1]Lapas4!I92+[1]Lapas5!I92+[1]Lapas6!I92+[1]Lapas7!I92+[1]Lapas8!I92+[1]Lapas9!I92+[1]Lapas10!I92+[1]Lapas11!I92+[1]Lapas12!I92+[1]Lapas13!I92+[1]Lapas14!I92+[1]Lapas15!I92+[1]Lapas16!I92+[1]Lapas17!I92+[1]Lapas18!I92+[1]Lapas19!I92+[1]Lapas20!I92+[1]Lapas21!I92+[1]Lapas22!I92+[1]Lapas23!I92+[1]Lapas24!I92+[1]Lapas25!I92+[1]Lapas26!I92+[1]Lapas27!I92+[1]Lapas28!I92+[1]Lapas29!I92+[1]Lapas30!I92+[1]Lapas31!I92+[1]Lapas32!I92+[1]Lapas33!I92+[1]Lapas34!I92+[1]Lapas35!I92+[1]Lapas36!I92+[1]Lapas37!I92+[1]Lapas38!I92+[1]Lapas39!I92+[1]Lapas40!I92+[1]Lapas41!I92+[1]Lapas42!I92+[1]Lapas43!I92+[1]Lapas44!I92+[1]Lapas45!I92+[1]Lapas46!I92+[1]Lapas47!I92+[1]Lapas48!I92+[1]Lapas49!I92+[1]Lapas50!I92+[1]Lapas51!I92+[1]Lapas52!I92+[1]Lapas53!I92+[1]Lapas54!I92+[1]Lapas55!I92+[1]Lapas56!I92+[1]Lapas57!I92+[1]Lapas58!I92+[1]Lapas59!I92+[1]Lapas60!I92+[1]Lapas61!I92</f>
        <v>147.1</v>
      </c>
      <c r="J92" s="155">
        <f xml:space="preserve"> [1]Lapas1!J92+[1]Lapas2!J92+[1]Lapas3!J92+[1]Lapas4!J92+[1]Lapas5!J92+[1]Lapas6!J92+[1]Lapas7!J92+[1]Lapas8!J92+[1]Lapas9!J92+[1]Lapas10!J92+[1]Lapas11!J92+[1]Lapas12!J92+[1]Lapas13!J92+[1]Lapas14!J92+[1]Lapas15!J92+[1]Lapas16!J92+[1]Lapas17!J92+[1]Lapas18!J92+[1]Lapas19!J92+[1]Lapas20!J92+[1]Lapas21!J92+[1]Lapas22!J92+[1]Lapas23!J92+[1]Lapas24!J92+[1]Lapas25!J92+[1]Lapas26!J92+[1]Lapas27!J92+[1]Lapas28!J92+[1]Lapas29!J92+[1]Lapas30!J92+[1]Lapas31!J92+[1]Lapas32!J92+[1]Lapas33!J92+[1]Lapas34!J92+[1]Lapas35!J92+[1]Lapas36!J92+[1]Lapas37!J92+[1]Lapas38!J92+[1]Lapas39!J92+[1]Lapas40!J92+[1]Lapas41!J92+[1]Lapas42!J92+[1]Lapas43!J92+[1]Lapas44!J92+[1]Lapas45!J92+[1]Lapas46!J92+[1]Lapas47!J92+[1]Lapas48!J92+[1]Lapas49!J92+[1]Lapas50!J92+[1]Lapas51!J92+[1]Lapas52!J92+[1]Lapas53!J92+[1]Lapas54!J92+[1]Lapas55!J92+[1]Lapas56!J92+[1]Lapas57!J92+[1]Lapas58!J92+[1]Lapas59!J92+[1]Lapas60!J92+[1]Lapas61!J92</f>
        <v>116.29999999999998</v>
      </c>
    </row>
    <row r="93" spans="1:10" ht="18.75" customHeight="1" x14ac:dyDescent="0.2">
      <c r="A93" s="157">
        <v>2</v>
      </c>
      <c r="B93" s="157">
        <v>7</v>
      </c>
      <c r="C93" s="157">
        <v>3</v>
      </c>
      <c r="D93" s="157">
        <v>1</v>
      </c>
      <c r="E93" s="157">
        <v>1</v>
      </c>
      <c r="F93" s="157">
        <v>2</v>
      </c>
      <c r="G93" s="159" t="s">
        <v>232</v>
      </c>
      <c r="H93" s="157">
        <v>64</v>
      </c>
      <c r="I93" s="155">
        <f xml:space="preserve"> [1]Lapas1!I93+[1]Lapas2!I93+[1]Lapas3!I93+[1]Lapas4!I93+[1]Lapas5!I93+[1]Lapas6!I93+[1]Lapas7!I93+[1]Lapas8!I93+[1]Lapas9!I93+[1]Lapas10!I93+[1]Lapas11!I93+[1]Lapas12!I93+[1]Lapas13!I93+[1]Lapas14!I93+[1]Lapas15!I93+[1]Lapas16!I93+[1]Lapas17!I93+[1]Lapas18!I93+[1]Lapas19!I93+[1]Lapas20!I93+[1]Lapas21!I93+[1]Lapas22!I93+[1]Lapas23!I93+[1]Lapas24!I93+[1]Lapas25!I93+[1]Lapas26!I93+[1]Lapas27!I93+[1]Lapas28!I93+[1]Lapas29!I93+[1]Lapas30!I93+[1]Lapas31!I93+[1]Lapas32!I93+[1]Lapas33!I93+[1]Lapas34!I93+[1]Lapas35!I93+[1]Lapas36!I93+[1]Lapas37!I93+[1]Lapas38!I93+[1]Lapas39!I93+[1]Lapas40!I93+[1]Lapas41!I93+[1]Lapas42!I93+[1]Lapas43!I93+[1]Lapas44!I93+[1]Lapas45!I93+[1]Lapas46!I93+[1]Lapas47!I93+[1]Lapas48!I93+[1]Lapas49!I93+[1]Lapas50!I93+[1]Lapas51!I93+[1]Lapas52!I93+[1]Lapas53!I93+[1]Lapas54!I93+[1]Lapas55!I93+[1]Lapas56!I93+[1]Lapas57!I93+[1]Lapas58!I93+[1]Lapas59!I93+[1]Lapas60!I93+[1]Lapas61!I93</f>
        <v>0</v>
      </c>
      <c r="J93" s="155">
        <f xml:space="preserve"> [1]Lapas1!J93+[1]Lapas2!J93+[1]Lapas3!J93+[1]Lapas4!J93+[1]Lapas5!J93+[1]Lapas6!J93+[1]Lapas7!J93+[1]Lapas8!J93+[1]Lapas9!J93+[1]Lapas10!J93+[1]Lapas11!J93+[1]Lapas12!J93+[1]Lapas13!J93+[1]Lapas14!J93+[1]Lapas15!J93+[1]Lapas16!J93+[1]Lapas17!J93+[1]Lapas18!J93+[1]Lapas19!J93+[1]Lapas20!J93+[1]Lapas21!J93+[1]Lapas22!J93+[1]Lapas23!J93+[1]Lapas24!J93+[1]Lapas25!J93+[1]Lapas26!J93+[1]Lapas27!J93+[1]Lapas28!J93+[1]Lapas29!J93+[1]Lapas30!J93+[1]Lapas31!J93+[1]Lapas32!J93+[1]Lapas33!J93+[1]Lapas34!J93+[1]Lapas35!J93+[1]Lapas36!J93+[1]Lapas37!J93+[1]Lapas38!J93+[1]Lapas39!J93+[1]Lapas40!J93+[1]Lapas41!J93+[1]Lapas42!J93+[1]Lapas43!J93+[1]Lapas44!J93+[1]Lapas45!J93+[1]Lapas46!J93+[1]Lapas47!J93+[1]Lapas48!J93+[1]Lapas49!J93+[1]Lapas50!J93+[1]Lapas51!J93+[1]Lapas52!J93+[1]Lapas53!J93+[1]Lapas54!J93+[1]Lapas55!J93+[1]Lapas56!J93+[1]Lapas57!J93+[1]Lapas58!J93+[1]Lapas59!J93+[1]Lapas60!J93+[1]Lapas61!J93</f>
        <v>0</v>
      </c>
    </row>
    <row r="94" spans="1:10" ht="12" customHeight="1" x14ac:dyDescent="0.2">
      <c r="A94" s="156">
        <v>2</v>
      </c>
      <c r="B94" s="156">
        <v>8</v>
      </c>
      <c r="C94" s="157"/>
      <c r="D94" s="157"/>
      <c r="E94" s="157"/>
      <c r="F94" s="157"/>
      <c r="G94" s="158" t="s">
        <v>233</v>
      </c>
      <c r="H94" s="156">
        <v>65</v>
      </c>
      <c r="I94" s="155">
        <f xml:space="preserve"> [1]Lapas1!I94+[1]Lapas2!I94+[1]Lapas3!I94+[1]Lapas4!I94+[1]Lapas5!I94+[1]Lapas6!I94+[1]Lapas7!I94+[1]Lapas8!I94+[1]Lapas9!I94+[1]Lapas10!I94+[1]Lapas11!I94+[1]Lapas12!I94+[1]Lapas13!I94+[1]Lapas14!I94+[1]Lapas15!I94+[1]Lapas16!I94+[1]Lapas17!I94+[1]Lapas18!I94+[1]Lapas19!I94+[1]Lapas20!I94+[1]Lapas21!I94+[1]Lapas22!I94+[1]Lapas23!I94+[1]Lapas24!I94+[1]Lapas25!I94+[1]Lapas26!I94+[1]Lapas27!I94+[1]Lapas28!I94+[1]Lapas29!I94+[1]Lapas30!I94+[1]Lapas31!I94+[1]Lapas32!I94+[1]Lapas33!I94+[1]Lapas34!I94+[1]Lapas35!I94+[1]Lapas36!I94+[1]Lapas37!I94+[1]Lapas38!I94+[1]Lapas39!I94+[1]Lapas40!I94+[1]Lapas41!I94+[1]Lapas42!I94+[1]Lapas43!I94+[1]Lapas44!I94+[1]Lapas45!I94+[1]Lapas46!I94+[1]Lapas47!I94+[1]Lapas48!I94+[1]Lapas49!I94+[1]Lapas50!I94+[1]Lapas51!I94+[1]Lapas52!I94+[1]Lapas53!I94+[1]Lapas54!I94+[1]Lapas55!I94+[1]Lapas56!I94+[1]Lapas57!I94+[1]Lapas58!I94+[1]Lapas59!I94+[1]Lapas60!I94+[1]Lapas61!I94</f>
        <v>2022.5000000000002</v>
      </c>
      <c r="J94" s="155">
        <f xml:space="preserve"> [1]Lapas1!J94+[1]Lapas2!J94+[1]Lapas3!J94+[1]Lapas4!J94+[1]Lapas5!J94+[1]Lapas6!J94+[1]Lapas7!J94+[1]Lapas8!J94+[1]Lapas9!J94+[1]Lapas10!J94+[1]Lapas11!J94+[1]Lapas12!J94+[1]Lapas13!J94+[1]Lapas14!J94+[1]Lapas15!J94+[1]Lapas16!J94+[1]Lapas17!J94+[1]Lapas18!J94+[1]Lapas19!J94+[1]Lapas20!J94+[1]Lapas21!J94+[1]Lapas22!J94+[1]Lapas23!J94+[1]Lapas24!J94+[1]Lapas25!J94+[1]Lapas26!J94+[1]Lapas27!J94+[1]Lapas28!J94+[1]Lapas29!J94+[1]Lapas30!J94+[1]Lapas31!J94+[1]Lapas32!J94+[1]Lapas33!J94+[1]Lapas34!J94+[1]Lapas35!J94+[1]Lapas36!J94+[1]Lapas37!J94+[1]Lapas38!J94+[1]Lapas39!J94+[1]Lapas40!J94+[1]Lapas41!J94+[1]Lapas42!J94+[1]Lapas43!J94+[1]Lapas44!J94+[1]Lapas45!J94+[1]Lapas46!J94+[1]Lapas47!J94+[1]Lapas48!J94+[1]Lapas49!J94+[1]Lapas50!J94+[1]Lapas51!J94+[1]Lapas52!J94+[1]Lapas53!J94+[1]Lapas54!J94+[1]Lapas55!J94+[1]Lapas56!J94+[1]Lapas57!J94+[1]Lapas58!J94+[1]Lapas59!J94+[1]Lapas60!J94+[1]Lapas61!J94</f>
        <v>1376.0000000000002</v>
      </c>
    </row>
    <row r="95" spans="1:10" ht="20.25" customHeight="1" x14ac:dyDescent="0.2">
      <c r="A95" s="157">
        <v>2</v>
      </c>
      <c r="B95" s="157">
        <v>8</v>
      </c>
      <c r="C95" s="157">
        <v>1</v>
      </c>
      <c r="D95" s="157">
        <v>1</v>
      </c>
      <c r="E95" s="157"/>
      <c r="F95" s="157"/>
      <c r="G95" s="159" t="s">
        <v>234</v>
      </c>
      <c r="H95" s="157">
        <v>66</v>
      </c>
      <c r="I95" s="155">
        <f xml:space="preserve"> [1]Lapas1!I95+[1]Lapas2!I95+[1]Lapas3!I95+[1]Lapas4!I95+[1]Lapas5!I95+[1]Lapas6!I95+[1]Lapas7!I95+[1]Lapas8!I95+[1]Lapas9!I95+[1]Lapas10!I95+[1]Lapas11!I95+[1]Lapas12!I95+[1]Lapas13!I95+[1]Lapas14!I95+[1]Lapas15!I95+[1]Lapas16!I95+[1]Lapas17!I95+[1]Lapas18!I95+[1]Lapas19!I95+[1]Lapas20!I95+[1]Lapas21!I95+[1]Lapas22!I95+[1]Lapas23!I95+[1]Lapas24!I95+[1]Lapas25!I95+[1]Lapas26!I95+[1]Lapas27!I95+[1]Lapas28!I95+[1]Lapas29!I95+[1]Lapas30!I95+[1]Lapas31!I95+[1]Lapas32!I95+[1]Lapas33!I95+[1]Lapas34!I95+[1]Lapas35!I95+[1]Lapas36!I95+[1]Lapas37!I95+[1]Lapas38!I95+[1]Lapas39!I95+[1]Lapas40!I95+[1]Lapas41!I95+[1]Lapas42!I95+[1]Lapas43!I95+[1]Lapas44!I95+[1]Lapas45!I95+[1]Lapas46!I95+[1]Lapas47!I95+[1]Lapas48!I95+[1]Lapas49!I95+[1]Lapas50!I95+[1]Lapas51!I95+[1]Lapas52!I95+[1]Lapas53!I95+[1]Lapas54!I95+[1]Lapas55!I95+[1]Lapas56!I95+[1]Lapas57!I95+[1]Lapas58!I95+[1]Lapas59!I95+[1]Lapas60!I95+[1]Lapas61!I95</f>
        <v>2015.5000000000002</v>
      </c>
      <c r="J95" s="155">
        <f xml:space="preserve"> [1]Lapas1!J95+[1]Lapas2!J95+[1]Lapas3!J95+[1]Lapas4!J95+[1]Lapas5!J95+[1]Lapas6!J95+[1]Lapas7!J95+[1]Lapas8!J95+[1]Lapas9!J95+[1]Lapas10!J95+[1]Lapas11!J95+[1]Lapas12!J95+[1]Lapas13!J95+[1]Lapas14!J95+[1]Lapas15!J95+[1]Lapas16!J95+[1]Lapas17!J95+[1]Lapas18!J95+[1]Lapas19!J95+[1]Lapas20!J95+[1]Lapas21!J95+[1]Lapas22!J95+[1]Lapas23!J95+[1]Lapas24!J95+[1]Lapas25!J95+[1]Lapas26!J95+[1]Lapas27!J95+[1]Lapas28!J95+[1]Lapas29!J95+[1]Lapas30!J95+[1]Lapas31!J95+[1]Lapas32!J95+[1]Lapas33!J95+[1]Lapas34!J95+[1]Lapas35!J95+[1]Lapas36!J95+[1]Lapas37!J95+[1]Lapas38!J95+[1]Lapas39!J95+[1]Lapas40!J95+[1]Lapas41!J95+[1]Lapas42!J95+[1]Lapas43!J95+[1]Lapas44!J95+[1]Lapas45!J95+[1]Lapas46!J95+[1]Lapas47!J95+[1]Lapas48!J95+[1]Lapas49!J95+[1]Lapas50!J95+[1]Lapas51!J95+[1]Lapas52!J95+[1]Lapas53!J95+[1]Lapas54!J95+[1]Lapas55!J95+[1]Lapas56!J95+[1]Lapas57!J95+[1]Lapas58!J95+[1]Lapas59!J95+[1]Lapas60!J95+[1]Lapas61!J95</f>
        <v>1369.3999999999999</v>
      </c>
    </row>
    <row r="96" spans="1:10" ht="12" customHeight="1" x14ac:dyDescent="0.2">
      <c r="A96" s="157">
        <v>2</v>
      </c>
      <c r="B96" s="157">
        <v>8</v>
      </c>
      <c r="C96" s="157">
        <v>1</v>
      </c>
      <c r="D96" s="157">
        <v>1</v>
      </c>
      <c r="E96" s="157">
        <v>1</v>
      </c>
      <c r="F96" s="157">
        <v>1</v>
      </c>
      <c r="G96" s="159" t="s">
        <v>235</v>
      </c>
      <c r="H96" s="157">
        <v>67</v>
      </c>
      <c r="I96" s="155">
        <f xml:space="preserve"> [1]Lapas1!I96+[1]Lapas2!I96+[1]Lapas3!I96+[1]Lapas4!I96+[1]Lapas5!I96+[1]Lapas6!I96+[1]Lapas7!I96+[1]Lapas8!I96+[1]Lapas9!I96+[1]Lapas10!I96+[1]Lapas11!I96+[1]Lapas12!I96+[1]Lapas13!I96+[1]Lapas14!I96+[1]Lapas15!I96+[1]Lapas16!I96+[1]Lapas17!I96+[1]Lapas18!I96+[1]Lapas19!I96+[1]Lapas20!I96+[1]Lapas21!I96+[1]Lapas22!I96+[1]Lapas23!I96+[1]Lapas24!I96+[1]Lapas25!I96+[1]Lapas26!I96+[1]Lapas27!I96+[1]Lapas28!I96+[1]Lapas29!I96+[1]Lapas30!I96+[1]Lapas31!I96+[1]Lapas32!I96+[1]Lapas33!I96+[1]Lapas34!I96+[1]Lapas35!I96+[1]Lapas36!I96+[1]Lapas37!I96+[1]Lapas38!I96+[1]Lapas39!I96+[1]Lapas40!I96+[1]Lapas41!I96+[1]Lapas42!I96+[1]Lapas43!I96+[1]Lapas44!I96+[1]Lapas45!I96+[1]Lapas46!I96+[1]Lapas47!I96+[1]Lapas48!I96+[1]Lapas49!I96+[1]Lapas50!I96+[1]Lapas51!I96+[1]Lapas52!I96+[1]Lapas53!I96+[1]Lapas54!I96+[1]Lapas55!I96+[1]Lapas56!I96+[1]Lapas57!I96+[1]Lapas58!I96+[1]Lapas59!I96+[1]Lapas60!I96+[1]Lapas61!I96</f>
        <v>2</v>
      </c>
      <c r="J96" s="155">
        <f xml:space="preserve"> [1]Lapas1!J96+[1]Lapas2!J96+[1]Lapas3!J96+[1]Lapas4!J96+[1]Lapas5!J96+[1]Lapas6!J96+[1]Lapas7!J96+[1]Lapas8!J96+[1]Lapas9!J96+[1]Lapas10!J96+[1]Lapas11!J96+[1]Lapas12!J96+[1]Lapas13!J96+[1]Lapas14!J96+[1]Lapas15!J96+[1]Lapas16!J96+[1]Lapas17!J96+[1]Lapas18!J96+[1]Lapas19!J96+[1]Lapas20!J96+[1]Lapas21!J96+[1]Lapas22!J96+[1]Lapas23!J96+[1]Lapas24!J96+[1]Lapas25!J96+[1]Lapas26!J96+[1]Lapas27!J96+[1]Lapas28!J96+[1]Lapas29!J96+[1]Lapas30!J96+[1]Lapas31!J96+[1]Lapas32!J96+[1]Lapas33!J96+[1]Lapas34!J96+[1]Lapas35!J96+[1]Lapas36!J96+[1]Lapas37!J96+[1]Lapas38!J96+[1]Lapas39!J96+[1]Lapas40!J96+[1]Lapas41!J96+[1]Lapas42!J96+[1]Lapas43!J96+[1]Lapas44!J96+[1]Lapas45!J96+[1]Lapas46!J96+[1]Lapas47!J96+[1]Lapas48!J96+[1]Lapas49!J96+[1]Lapas50!J96+[1]Lapas51!J96+[1]Lapas52!J96+[1]Lapas53!J96+[1]Lapas54!J96+[1]Lapas55!J96+[1]Lapas56!J96+[1]Lapas57!J96+[1]Lapas58!J96+[1]Lapas59!J96+[1]Lapas60!J96+[1]Lapas61!J96</f>
        <v>1</v>
      </c>
    </row>
    <row r="97" spans="1:10" ht="20.25" customHeight="1" x14ac:dyDescent="0.2">
      <c r="A97" s="157">
        <v>2</v>
      </c>
      <c r="B97" s="157">
        <v>8</v>
      </c>
      <c r="C97" s="157">
        <v>1</v>
      </c>
      <c r="D97" s="157">
        <v>1</v>
      </c>
      <c r="E97" s="157">
        <v>1</v>
      </c>
      <c r="F97" s="157">
        <v>2</v>
      </c>
      <c r="G97" s="159" t="s">
        <v>236</v>
      </c>
      <c r="H97" s="157">
        <v>68</v>
      </c>
      <c r="I97" s="155">
        <f xml:space="preserve"> [1]Lapas1!I97+[1]Lapas2!I97+[1]Lapas3!I97+[1]Lapas4!I97+[1]Lapas5!I97+[1]Lapas6!I97+[1]Lapas7!I97+[1]Lapas8!I97+[1]Lapas9!I97+[1]Lapas10!I97+[1]Lapas11!I97+[1]Lapas12!I97+[1]Lapas13!I97+[1]Lapas14!I97+[1]Lapas15!I97+[1]Lapas16!I97+[1]Lapas17!I97+[1]Lapas18!I97+[1]Lapas19!I97+[1]Lapas20!I97+[1]Lapas21!I97+[1]Lapas22!I97+[1]Lapas23!I97+[1]Lapas24!I97+[1]Lapas25!I97+[1]Lapas26!I97+[1]Lapas27!I97+[1]Lapas28!I97+[1]Lapas29!I97+[1]Lapas30!I97+[1]Lapas31!I97+[1]Lapas32!I97+[1]Lapas33!I97+[1]Lapas34!I97+[1]Lapas35!I97+[1]Lapas36!I97+[1]Lapas37!I97+[1]Lapas38!I97+[1]Lapas39!I97+[1]Lapas40!I97+[1]Lapas41!I97+[1]Lapas42!I97+[1]Lapas43!I97+[1]Lapas44!I97+[1]Lapas45!I97+[1]Lapas46!I97+[1]Lapas47!I97+[1]Lapas48!I97+[1]Lapas49!I97+[1]Lapas50!I97+[1]Lapas51!I97+[1]Lapas52!I97+[1]Lapas53!I97+[1]Lapas54!I97+[1]Lapas55!I97+[1]Lapas56!I97+[1]Lapas57!I97+[1]Lapas58!I97+[1]Lapas59!I97+[1]Lapas60!I97+[1]Lapas61!I97</f>
        <v>2013.5000000000002</v>
      </c>
      <c r="J97" s="155">
        <f xml:space="preserve"> [1]Lapas1!J97+[1]Lapas2!J97+[1]Lapas3!J97+[1]Lapas4!J97+[1]Lapas5!J97+[1]Lapas6!J97+[1]Lapas7!J97+[1]Lapas8!J97+[1]Lapas9!J97+[1]Lapas10!J97+[1]Lapas11!J97+[1]Lapas12!J97+[1]Lapas13!J97+[1]Lapas14!J97+[1]Lapas15!J97+[1]Lapas16!J97+[1]Lapas17!J97+[1]Lapas18!J97+[1]Lapas19!J97+[1]Lapas20!J97+[1]Lapas21!J97+[1]Lapas22!J97+[1]Lapas23!J97+[1]Lapas24!J97+[1]Lapas25!J97+[1]Lapas26!J97+[1]Lapas27!J97+[1]Lapas28!J97+[1]Lapas29!J97+[1]Lapas30!J97+[1]Lapas31!J97+[1]Lapas32!J97+[1]Lapas33!J97+[1]Lapas34!J97+[1]Lapas35!J97+[1]Lapas36!J97+[1]Lapas37!J97+[1]Lapas38!J97+[1]Lapas39!J97+[1]Lapas40!J97+[1]Lapas41!J97+[1]Lapas42!J97+[1]Lapas43!J97+[1]Lapas44!J97+[1]Lapas45!J97+[1]Lapas46!J97+[1]Lapas47!J97+[1]Lapas48!J97+[1]Lapas49!J97+[1]Lapas50!J97+[1]Lapas51!J97+[1]Lapas52!J97+[1]Lapas53!J97+[1]Lapas54!J97+[1]Lapas55!J97+[1]Lapas56!J97+[1]Lapas57!J97+[1]Lapas58!J97+[1]Lapas59!J97+[1]Lapas60!J97+[1]Lapas61!J97</f>
        <v>1368.4</v>
      </c>
    </row>
    <row r="98" spans="1:10" ht="12" customHeight="1" x14ac:dyDescent="0.2">
      <c r="A98" s="157">
        <v>2</v>
      </c>
      <c r="B98" s="157">
        <v>8</v>
      </c>
      <c r="C98" s="157">
        <v>1</v>
      </c>
      <c r="D98" s="157">
        <v>1</v>
      </c>
      <c r="E98" s="157">
        <v>1</v>
      </c>
      <c r="F98" s="157">
        <v>3</v>
      </c>
      <c r="G98" s="159" t="s">
        <v>237</v>
      </c>
      <c r="H98" s="157">
        <v>69</v>
      </c>
      <c r="I98" s="155">
        <f xml:space="preserve"> [1]Lapas1!I98+[1]Lapas2!I98+[1]Lapas3!I98+[1]Lapas4!I98+[1]Lapas5!I98+[1]Lapas6!I98+[1]Lapas7!I98+[1]Lapas8!I98+[1]Lapas9!I98+[1]Lapas10!I98+[1]Lapas11!I98+[1]Lapas12!I98+[1]Lapas13!I98+[1]Lapas14!I98+[1]Lapas15!I98+[1]Lapas16!I98+[1]Lapas17!I98+[1]Lapas18!I98+[1]Lapas19!I98+[1]Lapas20!I98+[1]Lapas21!I98+[1]Lapas22!I98+[1]Lapas23!I98+[1]Lapas24!I98+[1]Lapas25!I98+[1]Lapas26!I98+[1]Lapas27!I98+[1]Lapas28!I98+[1]Lapas29!I98+[1]Lapas30!I98+[1]Lapas31!I98+[1]Lapas32!I98+[1]Lapas33!I98+[1]Lapas34!I98+[1]Lapas35!I98+[1]Lapas36!I98+[1]Lapas37!I98+[1]Lapas38!I98+[1]Lapas39!I98+[1]Lapas40!I98+[1]Lapas41!I98+[1]Lapas42!I98+[1]Lapas43!I98+[1]Lapas44!I98+[1]Lapas45!I98+[1]Lapas46!I98+[1]Lapas47!I98+[1]Lapas48!I98+[1]Lapas49!I98+[1]Lapas50!I98+[1]Lapas51!I98+[1]Lapas52!I98+[1]Lapas53!I98+[1]Lapas54!I98+[1]Lapas55!I98+[1]Lapas56!I98+[1]Lapas57!I98+[1]Lapas58!I98+[1]Lapas59!I98+[1]Lapas60!I98+[1]Lapas61!I98</f>
        <v>0</v>
      </c>
      <c r="J98" s="155">
        <f xml:space="preserve"> [1]Lapas1!J98+[1]Lapas2!J98+[1]Lapas3!J98+[1]Lapas4!J98+[1]Lapas5!J98+[1]Lapas6!J98+[1]Lapas7!J98+[1]Lapas8!J98+[1]Lapas9!J98+[1]Lapas10!J98+[1]Lapas11!J98+[1]Lapas12!J98+[1]Lapas13!J98+[1]Lapas14!J98+[1]Lapas15!J98+[1]Lapas16!J98+[1]Lapas17!J98+[1]Lapas18!J98+[1]Lapas19!J98+[1]Lapas20!J98+[1]Lapas21!J98+[1]Lapas22!J98+[1]Lapas23!J98+[1]Lapas24!J98+[1]Lapas25!J98+[1]Lapas26!J98+[1]Lapas27!J98+[1]Lapas28!J98+[1]Lapas29!J98+[1]Lapas30!J98+[1]Lapas31!J98+[1]Lapas32!J98+[1]Lapas33!J98+[1]Lapas34!J98+[1]Lapas35!J98+[1]Lapas36!J98+[1]Lapas37!J98+[1]Lapas38!J98+[1]Lapas39!J98+[1]Lapas40!J98+[1]Lapas41!J98+[1]Lapas42!J98+[1]Lapas43!J98+[1]Lapas44!J98+[1]Lapas45!J98+[1]Lapas46!J98+[1]Lapas47!J98+[1]Lapas48!J98+[1]Lapas49!J98+[1]Lapas50!J98+[1]Lapas51!J98+[1]Lapas52!J98+[1]Lapas53!J98+[1]Lapas54!J98+[1]Lapas55!J98+[1]Lapas56!J98+[1]Lapas57!J98+[1]Lapas58!J98+[1]Lapas59!J98+[1]Lapas60!J98+[1]Lapas61!J98</f>
        <v>0</v>
      </c>
    </row>
    <row r="99" spans="1:10" ht="15.75" customHeight="1" x14ac:dyDescent="0.2">
      <c r="A99" s="157">
        <v>2</v>
      </c>
      <c r="B99" s="157">
        <v>8</v>
      </c>
      <c r="C99" s="157">
        <v>1</v>
      </c>
      <c r="D99" s="157">
        <v>2</v>
      </c>
      <c r="E99" s="157">
        <v>1</v>
      </c>
      <c r="F99" s="157">
        <v>1</v>
      </c>
      <c r="G99" s="159" t="s">
        <v>238</v>
      </c>
      <c r="H99" s="157">
        <v>70</v>
      </c>
      <c r="I99" s="155">
        <f xml:space="preserve"> [1]Lapas1!I99+[1]Lapas2!I99+[1]Lapas3!I99+[1]Lapas4!I99+[1]Lapas5!I99+[1]Lapas6!I99+[1]Lapas7!I99+[1]Lapas8!I99+[1]Lapas9!I99+[1]Lapas10!I99+[1]Lapas11!I99+[1]Lapas12!I99+[1]Lapas13!I99+[1]Lapas14!I99+[1]Lapas15!I99+[1]Lapas16!I99+[1]Lapas17!I99+[1]Lapas18!I99+[1]Lapas19!I99+[1]Lapas20!I99+[1]Lapas21!I99+[1]Lapas22!I99+[1]Lapas23!I99+[1]Lapas24!I99+[1]Lapas25!I99+[1]Lapas26!I99+[1]Lapas27!I99+[1]Lapas28!I99+[1]Lapas29!I99+[1]Lapas30!I99+[1]Lapas31!I99+[1]Lapas32!I99+[1]Lapas33!I99+[1]Lapas34!I99+[1]Lapas35!I99+[1]Lapas36!I99+[1]Lapas37!I99+[1]Lapas38!I99+[1]Lapas39!I99+[1]Lapas40!I99+[1]Lapas41!I99+[1]Lapas42!I99+[1]Lapas43!I99+[1]Lapas44!I99+[1]Lapas45!I99+[1]Lapas46!I99+[1]Lapas47!I99+[1]Lapas48!I99+[1]Lapas49!I99+[1]Lapas50!I99+[1]Lapas51!I99+[1]Lapas52!I99+[1]Lapas53!I99+[1]Lapas54!I99+[1]Lapas55!I99+[1]Lapas56!I99+[1]Lapas57!I99+[1]Lapas58!I99+[1]Lapas59!I99+[1]Lapas60!I99+[1]Lapas61!I99</f>
        <v>7</v>
      </c>
      <c r="J99" s="155">
        <f xml:space="preserve"> [1]Lapas1!J99+[1]Lapas2!J99+[1]Lapas3!J99+[1]Lapas4!J99+[1]Lapas5!J99+[1]Lapas6!J99+[1]Lapas7!J99+[1]Lapas8!J99+[1]Lapas9!J99+[1]Lapas10!J99+[1]Lapas11!J99+[1]Lapas12!J99+[1]Lapas13!J99+[1]Lapas14!J99+[1]Lapas15!J99+[1]Lapas16!J99+[1]Lapas17!J99+[1]Lapas18!J99+[1]Lapas19!J99+[1]Lapas20!J99+[1]Lapas21!J99+[1]Lapas22!J99+[1]Lapas23!J99+[1]Lapas24!J99+[1]Lapas25!J99+[1]Lapas26!J99+[1]Lapas27!J99+[1]Lapas28!J99+[1]Lapas29!J99+[1]Lapas30!J99+[1]Lapas31!J99+[1]Lapas32!J99+[1]Lapas33!J99+[1]Lapas34!J99+[1]Lapas35!J99+[1]Lapas36!J99+[1]Lapas37!J99+[1]Lapas38!J99+[1]Lapas39!J99+[1]Lapas40!J99+[1]Lapas41!J99+[1]Lapas42!J99+[1]Lapas43!J99+[1]Lapas44!J99+[1]Lapas45!J99+[1]Lapas46!J99+[1]Lapas47!J99+[1]Lapas48!J99+[1]Lapas49!J99+[1]Lapas50!J99+[1]Lapas51!J99+[1]Lapas52!J99+[1]Lapas53!J99+[1]Lapas54!J99+[1]Lapas55!J99+[1]Lapas56!J99+[1]Lapas57!J99+[1]Lapas58!J99+[1]Lapas59!J99+[1]Lapas60!J99+[1]Lapas61!J99</f>
        <v>6.6</v>
      </c>
    </row>
    <row r="100" spans="1:10" ht="42" customHeight="1" x14ac:dyDescent="0.2">
      <c r="A100" s="156">
        <v>3</v>
      </c>
      <c r="B100" s="156">
        <v>1</v>
      </c>
      <c r="C100" s="156"/>
      <c r="D100" s="156"/>
      <c r="E100" s="156"/>
      <c r="F100" s="156"/>
      <c r="G100" s="158" t="s">
        <v>239</v>
      </c>
      <c r="H100" s="156">
        <v>71</v>
      </c>
      <c r="I100" s="155">
        <f xml:space="preserve"> [1]Lapas1!I100+[1]Lapas2!I100+[1]Lapas3!I100+[1]Lapas4!I100+[1]Lapas5!I100+[1]Lapas6!I100+[1]Lapas7!I100+[1]Lapas8!I100+[1]Lapas9!I100+[1]Lapas10!I100+[1]Lapas11!I100+[1]Lapas12!I100+[1]Lapas13!I100+[1]Lapas14!I100+[1]Lapas15!I100+[1]Lapas16!I100+[1]Lapas17!I100+[1]Lapas18!I100+[1]Lapas19!I100+[1]Lapas20!I100+[1]Lapas21!I100+[1]Lapas22!I100+[1]Lapas23!I100+[1]Lapas24!I100+[1]Lapas25!I100+[1]Lapas26!I100+[1]Lapas27!I100+[1]Lapas28!I100+[1]Lapas29!I100+[1]Lapas30!I100+[1]Lapas31!I100+[1]Lapas32!I100+[1]Lapas33!I100+[1]Lapas34!I100+[1]Lapas35!I100+[1]Lapas36!I100+[1]Lapas37!I100+[1]Lapas38!I100+[1]Lapas39!I100+[1]Lapas40!I100+[1]Lapas41!I100+[1]Lapas42!I100+[1]Lapas43!I100+[1]Lapas44!I100+[1]Lapas45!I100+[1]Lapas46!I100+[1]Lapas47!I100+[1]Lapas48!I100+[1]Lapas49!I100+[1]Lapas50!I100+[1]Lapas51!I100+[1]Lapas52!I100+[1]Lapas53!I100+[1]Lapas54!I100+[1]Lapas55!I100+[1]Lapas56!I100+[1]Lapas57!I100+[1]Lapas58!I100+[1]Lapas59!I100+[1]Lapas60!I100+[1]Lapas61!I100</f>
        <v>2915.0999999999995</v>
      </c>
      <c r="J100" s="155">
        <f xml:space="preserve"> [1]Lapas1!J100+[1]Lapas2!J100+[1]Lapas3!J100+[1]Lapas4!J100+[1]Lapas5!J100+[1]Lapas6!J100+[1]Lapas7!J100+[1]Lapas8!J100+[1]Lapas9!J100+[1]Lapas10!J100+[1]Lapas11!J100+[1]Lapas12!J100+[1]Lapas13!J100+[1]Lapas14!J100+[1]Lapas15!J100+[1]Lapas16!J100+[1]Lapas17!J100+[1]Lapas18!J100+[1]Lapas19!J100+[1]Lapas20!J100+[1]Lapas21!J100+[1]Lapas22!J100+[1]Lapas23!J100+[1]Lapas24!J100+[1]Lapas25!J100+[1]Lapas26!J100+[1]Lapas27!J100+[1]Lapas28!J100+[1]Lapas29!J100+[1]Lapas30!J100+[1]Lapas31!J100+[1]Lapas32!J100+[1]Lapas33!J100+[1]Lapas34!J100+[1]Lapas35!J100+[1]Lapas36!J100+[1]Lapas37!J100+[1]Lapas38!J100+[1]Lapas39!J100+[1]Lapas40!J100+[1]Lapas41!J100+[1]Lapas42!J100+[1]Lapas43!J100+[1]Lapas44!J100+[1]Lapas45!J100+[1]Lapas46!J100+[1]Lapas47!J100+[1]Lapas48!J100+[1]Lapas49!J100+[1]Lapas50!J100+[1]Lapas51!J100+[1]Lapas52!J100+[1]Lapas53!J100+[1]Lapas54!J100+[1]Lapas55!J100+[1]Lapas56!J100+[1]Lapas57!J100+[1]Lapas58!J100+[1]Lapas59!J100+[1]Lapas60!J100+[1]Lapas61!J100</f>
        <v>2008.6</v>
      </c>
    </row>
    <row r="101" spans="1:10" ht="30.75" customHeight="1" x14ac:dyDescent="0.2">
      <c r="A101" s="157">
        <v>3</v>
      </c>
      <c r="B101" s="157">
        <v>1</v>
      </c>
      <c r="C101" s="157">
        <v>1</v>
      </c>
      <c r="D101" s="157"/>
      <c r="E101" s="157"/>
      <c r="F101" s="157"/>
      <c r="G101" s="159" t="s">
        <v>240</v>
      </c>
      <c r="H101" s="157">
        <v>72</v>
      </c>
      <c r="I101" s="155">
        <f xml:space="preserve"> [1]Lapas1!I101+[1]Lapas2!I101+[1]Lapas3!I101+[1]Lapas4!I101+[1]Lapas5!I101+[1]Lapas6!I101+[1]Lapas7!I101+[1]Lapas8!I101+[1]Lapas9!I101+[1]Lapas10!I101+[1]Lapas11!I101+[1]Lapas12!I101+[1]Lapas13!I101+[1]Lapas14!I101+[1]Lapas15!I101+[1]Lapas16!I101+[1]Lapas17!I101+[1]Lapas18!I101+[1]Lapas19!I101+[1]Lapas20!I101+[1]Lapas21!I101+[1]Lapas22!I101+[1]Lapas23!I101+[1]Lapas24!I101+[1]Lapas25!I101+[1]Lapas26!I101+[1]Lapas27!I101+[1]Lapas28!I101+[1]Lapas29!I101+[1]Lapas30!I101+[1]Lapas31!I101+[1]Lapas32!I101+[1]Lapas33!I101+[1]Lapas34!I101+[1]Lapas35!I101+[1]Lapas36!I101+[1]Lapas37!I101+[1]Lapas38!I101+[1]Lapas39!I101+[1]Lapas40!I101+[1]Lapas41!I101+[1]Lapas42!I101+[1]Lapas43!I101+[1]Lapas44!I101+[1]Lapas45!I101+[1]Lapas46!I101+[1]Lapas47!I101+[1]Lapas48!I101+[1]Lapas49!I101+[1]Lapas50!I101+[1]Lapas51!I101+[1]Lapas52!I101+[1]Lapas53!I101+[1]Lapas54!I101+[1]Lapas55!I101+[1]Lapas56!I101+[1]Lapas57!I101+[1]Lapas58!I101+[1]Lapas59!I101+[1]Lapas60!I101+[1]Lapas61!I101</f>
        <v>2841.3999999999996</v>
      </c>
      <c r="J101" s="155">
        <f xml:space="preserve"> [1]Lapas1!J101+[1]Lapas2!J101+[1]Lapas3!J101+[1]Lapas4!J101+[1]Lapas5!J101+[1]Lapas6!J101+[1]Lapas7!J101+[1]Lapas8!J101+[1]Lapas9!J101+[1]Lapas10!J101+[1]Lapas11!J101+[1]Lapas12!J101+[1]Lapas13!J101+[1]Lapas14!J101+[1]Lapas15!J101+[1]Lapas16!J101+[1]Lapas17!J101+[1]Lapas18!J101+[1]Lapas19!J101+[1]Lapas20!J101+[1]Lapas21!J101+[1]Lapas22!J101+[1]Lapas23!J101+[1]Lapas24!J101+[1]Lapas25!J101+[1]Lapas26!J101+[1]Lapas27!J101+[1]Lapas28!J101+[1]Lapas29!J101+[1]Lapas30!J101+[1]Lapas31!J101+[1]Lapas32!J101+[1]Lapas33!J101+[1]Lapas34!J101+[1]Lapas35!J101+[1]Lapas36!J101+[1]Lapas37!J101+[1]Lapas38!J101+[1]Lapas39!J101+[1]Lapas40!J101+[1]Lapas41!J101+[1]Lapas42!J101+[1]Lapas43!J101+[1]Lapas44!J101+[1]Lapas45!J101+[1]Lapas46!J101+[1]Lapas47!J101+[1]Lapas48!J101+[1]Lapas49!J101+[1]Lapas50!J101+[1]Lapas51!J101+[1]Lapas52!J101+[1]Lapas53!J101+[1]Lapas54!J101+[1]Lapas55!J101+[1]Lapas56!J101+[1]Lapas57!J101+[1]Lapas58!J101+[1]Lapas59!J101+[1]Lapas60!J101+[1]Lapas61!J101</f>
        <v>1963.3999999999996</v>
      </c>
    </row>
    <row r="102" spans="1:10" ht="12" customHeight="1" x14ac:dyDescent="0.2">
      <c r="A102" s="157">
        <v>3</v>
      </c>
      <c r="B102" s="157">
        <v>1</v>
      </c>
      <c r="C102" s="157">
        <v>1</v>
      </c>
      <c r="D102" s="157">
        <v>1</v>
      </c>
      <c r="E102" s="157"/>
      <c r="F102" s="157"/>
      <c r="G102" s="159" t="s">
        <v>241</v>
      </c>
      <c r="H102" s="157">
        <v>73</v>
      </c>
      <c r="I102" s="155">
        <f xml:space="preserve"> [1]Lapas1!I102+[1]Lapas2!I102+[1]Lapas3!I102+[1]Lapas4!I102+[1]Lapas5!I102+[1]Lapas6!I102+[1]Lapas7!I102+[1]Lapas8!I102+[1]Lapas9!I102+[1]Lapas10!I102+[1]Lapas11!I102+[1]Lapas12!I102+[1]Lapas13!I102+[1]Lapas14!I102+[1]Lapas15!I102+[1]Lapas16!I102+[1]Lapas17!I102+[1]Lapas18!I102+[1]Lapas19!I102+[1]Lapas20!I102+[1]Lapas21!I102+[1]Lapas22!I102+[1]Lapas23!I102+[1]Lapas24!I102+[1]Lapas25!I102+[1]Lapas26!I102+[1]Lapas27!I102+[1]Lapas28!I102+[1]Lapas29!I102+[1]Lapas30!I102+[1]Lapas31!I102+[1]Lapas32!I102+[1]Lapas33!I102+[1]Lapas34!I102+[1]Lapas35!I102+[1]Lapas36!I102+[1]Lapas37!I102+[1]Lapas38!I102+[1]Lapas39!I102+[1]Lapas40!I102+[1]Lapas41!I102+[1]Lapas42!I102+[1]Lapas43!I102+[1]Lapas44!I102+[1]Lapas45!I102+[1]Lapas46!I102+[1]Lapas47!I102+[1]Lapas48!I102+[1]Lapas49!I102+[1]Lapas50!I102+[1]Lapas51!I102+[1]Lapas52!I102+[1]Lapas53!I102+[1]Lapas54!I102+[1]Lapas55!I102+[1]Lapas56!I102+[1]Lapas57!I102+[1]Lapas58!I102+[1]Lapas59!I102+[1]Lapas60!I102+[1]Lapas61!I102</f>
        <v>0</v>
      </c>
      <c r="J102" s="155">
        <f xml:space="preserve"> [1]Lapas1!J102+[1]Lapas2!J102+[1]Lapas3!J102+[1]Lapas4!J102+[1]Lapas5!J102+[1]Lapas6!J102+[1]Lapas7!J102+[1]Lapas8!J102+[1]Lapas9!J102+[1]Lapas10!J102+[1]Lapas11!J102+[1]Lapas12!J102+[1]Lapas13!J102+[1]Lapas14!J102+[1]Lapas15!J102+[1]Lapas16!J102+[1]Lapas17!J102+[1]Lapas18!J102+[1]Lapas19!J102+[1]Lapas20!J102+[1]Lapas21!J102+[1]Lapas22!J102+[1]Lapas23!J102+[1]Lapas24!J102+[1]Lapas25!J102+[1]Lapas26!J102+[1]Lapas27!J102+[1]Lapas28!J102+[1]Lapas29!J102+[1]Lapas30!J102+[1]Lapas31!J102+[1]Lapas32!J102+[1]Lapas33!J102+[1]Lapas34!J102+[1]Lapas35!J102+[1]Lapas36!J102+[1]Lapas37!J102+[1]Lapas38!J102+[1]Lapas39!J102+[1]Lapas40!J102+[1]Lapas41!J102+[1]Lapas42!J102+[1]Lapas43!J102+[1]Lapas44!J102+[1]Lapas45!J102+[1]Lapas46!J102+[1]Lapas47!J102+[1]Lapas48!J102+[1]Lapas49!J102+[1]Lapas50!J102+[1]Lapas51!J102+[1]Lapas52!J102+[1]Lapas53!J102+[1]Lapas54!J102+[1]Lapas55!J102+[1]Lapas56!J102+[1]Lapas57!J102+[1]Lapas58!J102+[1]Lapas59!J102+[1]Lapas60!J102+[1]Lapas61!J102</f>
        <v>0</v>
      </c>
    </row>
    <row r="103" spans="1:10" ht="12" customHeight="1" x14ac:dyDescent="0.2">
      <c r="A103" s="157">
        <v>3</v>
      </c>
      <c r="B103" s="157">
        <v>1</v>
      </c>
      <c r="C103" s="157">
        <v>1</v>
      </c>
      <c r="D103" s="157">
        <v>1</v>
      </c>
      <c r="E103" s="157">
        <v>1</v>
      </c>
      <c r="F103" s="157">
        <v>1</v>
      </c>
      <c r="G103" s="159" t="s">
        <v>241</v>
      </c>
      <c r="H103" s="157">
        <v>74</v>
      </c>
      <c r="I103" s="155">
        <f xml:space="preserve"> [1]Lapas1!I103+[1]Lapas2!I103+[1]Lapas3!I103+[1]Lapas4!I103+[1]Lapas5!I103+[1]Lapas6!I103+[1]Lapas7!I103+[1]Lapas8!I103+[1]Lapas9!I103+[1]Lapas10!I103+[1]Lapas11!I103+[1]Lapas12!I103+[1]Lapas13!I103+[1]Lapas14!I103+[1]Lapas15!I103+[1]Lapas16!I103+[1]Lapas17!I103+[1]Lapas18!I103+[1]Lapas19!I103+[1]Lapas20!I103+[1]Lapas21!I103+[1]Lapas22!I103+[1]Lapas23!I103+[1]Lapas24!I103+[1]Lapas25!I103+[1]Lapas26!I103+[1]Lapas27!I103+[1]Lapas28!I103+[1]Lapas29!I103+[1]Lapas30!I103+[1]Lapas31!I103+[1]Lapas32!I103+[1]Lapas33!I103+[1]Lapas34!I103+[1]Lapas35!I103+[1]Lapas36!I103+[1]Lapas37!I103+[1]Lapas38!I103+[1]Lapas39!I103+[1]Lapas40!I103+[1]Lapas41!I103+[1]Lapas42!I103+[1]Lapas43!I103+[1]Lapas44!I103+[1]Lapas45!I103+[1]Lapas46!I103+[1]Lapas47!I103+[1]Lapas48!I103+[1]Lapas49!I103+[1]Lapas50!I103+[1]Lapas51!I103+[1]Lapas52!I103+[1]Lapas53!I103+[1]Lapas54!I103+[1]Lapas55!I103+[1]Lapas56!I103+[1]Lapas57!I103+[1]Lapas58!I103+[1]Lapas59!I103+[1]Lapas60!I103+[1]Lapas61!I103</f>
        <v>0</v>
      </c>
      <c r="J103" s="155">
        <f xml:space="preserve"> [1]Lapas1!J103+[1]Lapas2!J103+[1]Lapas3!J103+[1]Lapas4!J103+[1]Lapas5!J103+[1]Lapas6!J103+[1]Lapas7!J103+[1]Lapas8!J103+[1]Lapas9!J103+[1]Lapas10!J103+[1]Lapas11!J103+[1]Lapas12!J103+[1]Lapas13!J103+[1]Lapas14!J103+[1]Lapas15!J103+[1]Lapas16!J103+[1]Lapas17!J103+[1]Lapas18!J103+[1]Lapas19!J103+[1]Lapas20!J103+[1]Lapas21!J103+[1]Lapas22!J103+[1]Lapas23!J103+[1]Lapas24!J103+[1]Lapas25!J103+[1]Lapas26!J103+[1]Lapas27!J103+[1]Lapas28!J103+[1]Lapas29!J103+[1]Lapas30!J103+[1]Lapas31!J103+[1]Lapas32!J103+[1]Lapas33!J103+[1]Lapas34!J103+[1]Lapas35!J103+[1]Lapas36!J103+[1]Lapas37!J103+[1]Lapas38!J103+[1]Lapas39!J103+[1]Lapas40!J103+[1]Lapas41!J103+[1]Lapas42!J103+[1]Lapas43!J103+[1]Lapas44!J103+[1]Lapas45!J103+[1]Lapas46!J103+[1]Lapas47!J103+[1]Lapas48!J103+[1]Lapas49!J103+[1]Lapas50!J103+[1]Lapas51!J103+[1]Lapas52!J103+[1]Lapas53!J103+[1]Lapas54!J103+[1]Lapas55!J103+[1]Lapas56!J103+[1]Lapas57!J103+[1]Lapas58!J103+[1]Lapas59!J103+[1]Lapas60!J103+[1]Lapas61!J103</f>
        <v>0</v>
      </c>
    </row>
    <row r="104" spans="1:10" ht="20.25" customHeight="1" x14ac:dyDescent="0.2">
      <c r="A104" s="157">
        <v>3</v>
      </c>
      <c r="B104" s="157">
        <v>1</v>
      </c>
      <c r="C104" s="157">
        <v>1</v>
      </c>
      <c r="D104" s="157">
        <v>2</v>
      </c>
      <c r="E104" s="157"/>
      <c r="F104" s="157"/>
      <c r="G104" s="159" t="s">
        <v>242</v>
      </c>
      <c r="H104" s="157">
        <v>75</v>
      </c>
      <c r="I104" s="155">
        <f xml:space="preserve"> [1]Lapas1!I104+[1]Lapas2!I104+[1]Lapas3!I104+[1]Lapas4!I104+[1]Lapas5!I104+[1]Lapas6!I104+[1]Lapas7!I104+[1]Lapas8!I104+[1]Lapas9!I104+[1]Lapas10!I104+[1]Lapas11!I104+[1]Lapas12!I104+[1]Lapas13!I104+[1]Lapas14!I104+[1]Lapas15!I104+[1]Lapas16!I104+[1]Lapas17!I104+[1]Lapas18!I104+[1]Lapas19!I104+[1]Lapas20!I104+[1]Lapas21!I104+[1]Lapas22!I104+[1]Lapas23!I104+[1]Lapas24!I104+[1]Lapas25!I104+[1]Lapas26!I104+[1]Lapas27!I104+[1]Lapas28!I104+[1]Lapas29!I104+[1]Lapas30!I104+[1]Lapas31!I104+[1]Lapas32!I104+[1]Lapas33!I104+[1]Lapas34!I104+[1]Lapas35!I104+[1]Lapas36!I104+[1]Lapas37!I104+[1]Lapas38!I104+[1]Lapas39!I104+[1]Lapas40!I104+[1]Lapas41!I104+[1]Lapas42!I104+[1]Lapas43!I104+[1]Lapas44!I104+[1]Lapas45!I104+[1]Lapas46!I104+[1]Lapas47!I104+[1]Lapas48!I104+[1]Lapas49!I104+[1]Lapas50!I104+[1]Lapas51!I104+[1]Lapas52!I104+[1]Lapas53!I104+[1]Lapas54!I104+[1]Lapas55!I104+[1]Lapas56!I104+[1]Lapas57!I104+[1]Lapas58!I104+[1]Lapas59!I104+[1]Lapas60!I104+[1]Lapas61!I104</f>
        <v>2727</v>
      </c>
      <c r="J104" s="155">
        <f xml:space="preserve"> [1]Lapas1!J104+[1]Lapas2!J104+[1]Lapas3!J104+[1]Lapas4!J104+[1]Lapas5!J104+[1]Lapas6!J104+[1]Lapas7!J104+[1]Lapas8!J104+[1]Lapas9!J104+[1]Lapas10!J104+[1]Lapas11!J104+[1]Lapas12!J104+[1]Lapas13!J104+[1]Lapas14!J104+[1]Lapas15!J104+[1]Lapas16!J104+[1]Lapas17!J104+[1]Lapas18!J104+[1]Lapas19!J104+[1]Lapas20!J104+[1]Lapas21!J104+[1]Lapas22!J104+[1]Lapas23!J104+[1]Lapas24!J104+[1]Lapas25!J104+[1]Lapas26!J104+[1]Lapas27!J104+[1]Lapas28!J104+[1]Lapas29!J104+[1]Lapas30!J104+[1]Lapas31!J104+[1]Lapas32!J104+[1]Lapas33!J104+[1]Lapas34!J104+[1]Lapas35!J104+[1]Lapas36!J104+[1]Lapas37!J104+[1]Lapas38!J104+[1]Lapas39!J104+[1]Lapas40!J104+[1]Lapas41!J104+[1]Lapas42!J104+[1]Lapas43!J104+[1]Lapas44!J104+[1]Lapas45!J104+[1]Lapas46!J104+[1]Lapas47!J104+[1]Lapas48!J104+[1]Lapas49!J104+[1]Lapas50!J104+[1]Lapas51!J104+[1]Lapas52!J104+[1]Lapas53!J104+[1]Lapas54!J104+[1]Lapas55!J104+[1]Lapas56!J104+[1]Lapas57!J104+[1]Lapas58!J104+[1]Lapas59!J104+[1]Lapas60!J104+[1]Lapas61!J104</f>
        <v>1864.0999999999997</v>
      </c>
    </row>
    <row r="105" spans="1:10" ht="16.5" customHeight="1" x14ac:dyDescent="0.2">
      <c r="A105" s="157">
        <v>3</v>
      </c>
      <c r="B105" s="157">
        <v>1</v>
      </c>
      <c r="C105" s="157">
        <v>1</v>
      </c>
      <c r="D105" s="157">
        <v>2</v>
      </c>
      <c r="E105" s="157">
        <v>1</v>
      </c>
      <c r="F105" s="157">
        <v>1</v>
      </c>
      <c r="G105" s="159" t="s">
        <v>243</v>
      </c>
      <c r="H105" s="157">
        <v>76</v>
      </c>
      <c r="I105" s="155">
        <f xml:space="preserve"> [1]Lapas1!I105+[1]Lapas2!I105+[1]Lapas3!I105+[1]Lapas4!I105+[1]Lapas5!I105+[1]Lapas6!I105+[1]Lapas7!I105+[1]Lapas8!I105+[1]Lapas9!I105+[1]Lapas10!I105+[1]Lapas11!I105+[1]Lapas12!I105+[1]Lapas13!I105+[1]Lapas14!I105+[1]Lapas15!I105+[1]Lapas16!I105+[1]Lapas17!I105+[1]Lapas18!I105+[1]Lapas19!I105+[1]Lapas20!I105+[1]Lapas21!I105+[1]Lapas22!I105+[1]Lapas23!I105+[1]Lapas24!I105+[1]Lapas25!I105+[1]Lapas26!I105+[1]Lapas27!I105+[1]Lapas28!I105+[1]Lapas29!I105+[1]Lapas30!I105+[1]Lapas31!I105+[1]Lapas32!I105+[1]Lapas33!I105+[1]Lapas34!I105+[1]Lapas35!I105+[1]Lapas36!I105+[1]Lapas37!I105+[1]Lapas38!I105+[1]Lapas39!I105+[1]Lapas40!I105+[1]Lapas41!I105+[1]Lapas42!I105+[1]Lapas43!I105+[1]Lapas44!I105+[1]Lapas45!I105+[1]Lapas46!I105+[1]Lapas47!I105+[1]Lapas48!I105+[1]Lapas49!I105+[1]Lapas50!I105+[1]Lapas51!I105+[1]Lapas52!I105+[1]Lapas53!I105+[1]Lapas54!I105+[1]Lapas55!I105+[1]Lapas56!I105+[1]Lapas57!I105+[1]Lapas58!I105+[1]Lapas59!I105+[1]Lapas60!I105+[1]Lapas61!I105</f>
        <v>34.5</v>
      </c>
      <c r="J105" s="155">
        <f xml:space="preserve"> [1]Lapas1!J105+[1]Lapas2!J105+[1]Lapas3!J105+[1]Lapas4!J105+[1]Lapas5!J105+[1]Lapas6!J105+[1]Lapas7!J105+[1]Lapas8!J105+[1]Lapas9!J105+[1]Lapas10!J105+[1]Lapas11!J105+[1]Lapas12!J105+[1]Lapas13!J105+[1]Lapas14!J105+[1]Lapas15!J105+[1]Lapas16!J105+[1]Lapas17!J105+[1]Lapas18!J105+[1]Lapas19!J105+[1]Lapas20!J105+[1]Lapas21!J105+[1]Lapas22!J105+[1]Lapas23!J105+[1]Lapas24!J105+[1]Lapas25!J105+[1]Lapas26!J105+[1]Lapas27!J105+[1]Lapas28!J105+[1]Lapas29!J105+[1]Lapas30!J105+[1]Lapas31!J105+[1]Lapas32!J105+[1]Lapas33!J105+[1]Lapas34!J105+[1]Lapas35!J105+[1]Lapas36!J105+[1]Lapas37!J105+[1]Lapas38!J105+[1]Lapas39!J105+[1]Lapas40!J105+[1]Lapas41!J105+[1]Lapas42!J105+[1]Lapas43!J105+[1]Lapas44!J105+[1]Lapas45!J105+[1]Lapas46!J105+[1]Lapas47!J105+[1]Lapas48!J105+[1]Lapas49!J105+[1]Lapas50!J105+[1]Lapas51!J105+[1]Lapas52!J105+[1]Lapas53!J105+[1]Lapas54!J105+[1]Lapas55!J105+[1]Lapas56!J105+[1]Lapas57!J105+[1]Lapas58!J105+[1]Lapas59!J105+[1]Lapas60!J105+[1]Lapas61!J105</f>
        <v>34.299999999999997</v>
      </c>
    </row>
    <row r="106" spans="1:10" ht="23.25" customHeight="1" x14ac:dyDescent="0.2">
      <c r="A106" s="157">
        <v>3</v>
      </c>
      <c r="B106" s="157">
        <v>1</v>
      </c>
      <c r="C106" s="157">
        <v>1</v>
      </c>
      <c r="D106" s="157">
        <v>2</v>
      </c>
      <c r="E106" s="157">
        <v>1</v>
      </c>
      <c r="F106" s="157">
        <v>2</v>
      </c>
      <c r="G106" s="159" t="s">
        <v>244</v>
      </c>
      <c r="H106" s="157">
        <v>77</v>
      </c>
      <c r="I106" s="155">
        <f xml:space="preserve"> [1]Lapas1!I106+[1]Lapas2!I106+[1]Lapas3!I106+[1]Lapas4!I106+[1]Lapas5!I106+[1]Lapas6!I106+[1]Lapas7!I106+[1]Lapas8!I106+[1]Lapas9!I106+[1]Lapas10!I106+[1]Lapas11!I106+[1]Lapas12!I106+[1]Lapas13!I106+[1]Lapas14!I106+[1]Lapas15!I106+[1]Lapas16!I106+[1]Lapas17!I106+[1]Lapas18!I106+[1]Lapas19!I106+[1]Lapas20!I106+[1]Lapas21!I106+[1]Lapas22!I106+[1]Lapas23!I106+[1]Lapas24!I106+[1]Lapas25!I106+[1]Lapas26!I106+[1]Lapas27!I106+[1]Lapas28!I106+[1]Lapas29!I106+[1]Lapas30!I106+[1]Lapas31!I106+[1]Lapas32!I106+[1]Lapas33!I106+[1]Lapas34!I106+[1]Lapas35!I106+[1]Lapas36!I106+[1]Lapas37!I106+[1]Lapas38!I106+[1]Lapas39!I106+[1]Lapas40!I106+[1]Lapas41!I106+[1]Lapas42!I106+[1]Lapas43!I106+[1]Lapas44!I106+[1]Lapas45!I106+[1]Lapas46!I106+[1]Lapas47!I106+[1]Lapas48!I106+[1]Lapas49!I106+[1]Lapas50!I106+[1]Lapas51!I106+[1]Lapas52!I106+[1]Lapas53!I106+[1]Lapas54!I106+[1]Lapas55!I106+[1]Lapas56!I106+[1]Lapas57!I106+[1]Lapas58!I106+[1]Lapas59!I106+[1]Lapas60!I106+[1]Lapas61!I106</f>
        <v>391.5</v>
      </c>
      <c r="J106" s="155">
        <f xml:space="preserve"> [1]Lapas1!J106+[1]Lapas2!J106+[1]Lapas3!J106+[1]Lapas4!J106+[1]Lapas5!J106+[1]Lapas6!J106+[1]Lapas7!J106+[1]Lapas8!J106+[1]Lapas9!J106+[1]Lapas10!J106+[1]Lapas11!J106+[1]Lapas12!J106+[1]Lapas13!J106+[1]Lapas14!J106+[1]Lapas15!J106+[1]Lapas16!J106+[1]Lapas17!J106+[1]Lapas18!J106+[1]Lapas19!J106+[1]Lapas20!J106+[1]Lapas21!J106+[1]Lapas22!J106+[1]Lapas23!J106+[1]Lapas24!J106+[1]Lapas25!J106+[1]Lapas26!J106+[1]Lapas27!J106+[1]Lapas28!J106+[1]Lapas29!J106+[1]Lapas30!J106+[1]Lapas31!J106+[1]Lapas32!J106+[1]Lapas33!J106+[1]Lapas34!J106+[1]Lapas35!J106+[1]Lapas36!J106+[1]Lapas37!J106+[1]Lapas38!J106+[1]Lapas39!J106+[1]Lapas40!J106+[1]Lapas41!J106+[1]Lapas42!J106+[1]Lapas43!J106+[1]Lapas44!J106+[1]Lapas45!J106+[1]Lapas46!J106+[1]Lapas47!J106+[1]Lapas48!J106+[1]Lapas49!J106+[1]Lapas50!J106+[1]Lapas51!J106+[1]Lapas52!J106+[1]Lapas53!J106+[1]Lapas54!J106+[1]Lapas55!J106+[1]Lapas56!J106+[1]Lapas57!J106+[1]Lapas58!J106+[1]Lapas59!J106+[1]Lapas60!J106+[1]Lapas61!J106</f>
        <v>304.2</v>
      </c>
    </row>
    <row r="107" spans="1:10" ht="26.25" customHeight="1" x14ac:dyDescent="0.2">
      <c r="A107" s="157">
        <v>3</v>
      </c>
      <c r="B107" s="157">
        <v>1</v>
      </c>
      <c r="C107" s="157">
        <v>1</v>
      </c>
      <c r="D107" s="157">
        <v>2</v>
      </c>
      <c r="E107" s="157">
        <v>1</v>
      </c>
      <c r="F107" s="157">
        <v>3</v>
      </c>
      <c r="G107" s="159" t="s">
        <v>245</v>
      </c>
      <c r="H107" s="157">
        <v>78</v>
      </c>
      <c r="I107" s="155">
        <f xml:space="preserve"> [1]Lapas1!I107+[1]Lapas2!I107+[1]Lapas3!I107+[1]Lapas4!I107+[1]Lapas5!I107+[1]Lapas6!I107+[1]Lapas7!I107+[1]Lapas8!I107+[1]Lapas9!I107+[1]Lapas10!I107+[1]Lapas11!I107+[1]Lapas12!I107+[1]Lapas13!I107+[1]Lapas14!I107+[1]Lapas15!I107+[1]Lapas16!I107+[1]Lapas17!I107+[1]Lapas18!I107+[1]Lapas19!I107+[1]Lapas20!I107+[1]Lapas21!I107+[1]Lapas22!I107+[1]Lapas23!I107+[1]Lapas24!I107+[1]Lapas25!I107+[1]Lapas26!I107+[1]Lapas27!I107+[1]Lapas28!I107+[1]Lapas29!I107+[1]Lapas30!I107+[1]Lapas31!I107+[1]Lapas32!I107+[1]Lapas33!I107+[1]Lapas34!I107+[1]Lapas35!I107+[1]Lapas36!I107+[1]Lapas37!I107+[1]Lapas38!I107+[1]Lapas39!I107+[1]Lapas40!I107+[1]Lapas41!I107+[1]Lapas42!I107+[1]Lapas43!I107+[1]Lapas44!I107+[1]Lapas45!I107+[1]Lapas46!I107+[1]Lapas47!I107+[1]Lapas48!I107+[1]Lapas49!I107+[1]Lapas50!I107+[1]Lapas51!I107+[1]Lapas52!I107+[1]Lapas53!I107+[1]Lapas54!I107+[1]Lapas55!I107+[1]Lapas56!I107+[1]Lapas57!I107+[1]Lapas58!I107+[1]Lapas59!I107+[1]Lapas60!I107+[1]Lapas61!I107</f>
        <v>2301</v>
      </c>
      <c r="J107" s="155">
        <f xml:space="preserve"> [1]Lapas1!J107+[1]Lapas2!J107+[1]Lapas3!J107+[1]Lapas4!J107+[1]Lapas5!J107+[1]Lapas6!J107+[1]Lapas7!J107+[1]Lapas8!J107+[1]Lapas9!J107+[1]Lapas10!J107+[1]Lapas11!J107+[1]Lapas12!J107+[1]Lapas13!J107+[1]Lapas14!J107+[1]Lapas15!J107+[1]Lapas16!J107+[1]Lapas17!J107+[1]Lapas18!J107+[1]Lapas19!J107+[1]Lapas20!J107+[1]Lapas21!J107+[1]Lapas22!J107+[1]Lapas23!J107+[1]Lapas24!J107+[1]Lapas25!J107+[1]Lapas26!J107+[1]Lapas27!J107+[1]Lapas28!J107+[1]Lapas29!J107+[1]Lapas30!J107+[1]Lapas31!J107+[1]Lapas32!J107+[1]Lapas33!J107+[1]Lapas34!J107+[1]Lapas35!J107+[1]Lapas36!J107+[1]Lapas37!J107+[1]Lapas38!J107+[1]Lapas39!J107+[1]Lapas40!J107+[1]Lapas41!J107+[1]Lapas42!J107+[1]Lapas43!J107+[1]Lapas44!J107+[1]Lapas45!J107+[1]Lapas46!J107+[1]Lapas47!J107+[1]Lapas48!J107+[1]Lapas49!J107+[1]Lapas50!J107+[1]Lapas51!J107+[1]Lapas52!J107+[1]Lapas53!J107+[1]Lapas54!J107+[1]Lapas55!J107+[1]Lapas56!J107+[1]Lapas57!J107+[1]Lapas58!J107+[1]Lapas59!J107+[1]Lapas60!J107+[1]Lapas61!J107</f>
        <v>1525.6</v>
      </c>
    </row>
    <row r="108" spans="1:10" ht="20.25" customHeight="1" x14ac:dyDescent="0.2">
      <c r="A108" s="157">
        <v>3</v>
      </c>
      <c r="B108" s="157">
        <v>1</v>
      </c>
      <c r="C108" s="157">
        <v>1</v>
      </c>
      <c r="D108" s="157">
        <v>3</v>
      </c>
      <c r="E108" s="157"/>
      <c r="F108" s="157"/>
      <c r="G108" s="159" t="s">
        <v>246</v>
      </c>
      <c r="H108" s="157">
        <v>79</v>
      </c>
      <c r="I108" s="155">
        <f xml:space="preserve"> [1]Lapas1!I108+[1]Lapas2!I108+[1]Lapas3!I108+[1]Lapas4!I108+[1]Lapas5!I108+[1]Lapas6!I108+[1]Lapas7!I108+[1]Lapas8!I108+[1]Lapas9!I108+[1]Lapas10!I108+[1]Lapas11!I108+[1]Lapas12!I108+[1]Lapas13!I108+[1]Lapas14!I108+[1]Lapas15!I108+[1]Lapas16!I108+[1]Lapas17!I108+[1]Lapas18!I108+[1]Lapas19!I108+[1]Lapas20!I108+[1]Lapas21!I108+[1]Lapas22!I108+[1]Lapas23!I108+[1]Lapas24!I108+[1]Lapas25!I108+[1]Lapas26!I108+[1]Lapas27!I108+[1]Lapas28!I108+[1]Lapas29!I108+[1]Lapas30!I108+[1]Lapas31!I108+[1]Lapas32!I108+[1]Lapas33!I108+[1]Lapas34!I108+[1]Lapas35!I108+[1]Lapas36!I108+[1]Lapas37!I108+[1]Lapas38!I108+[1]Lapas39!I108+[1]Lapas40!I108+[1]Lapas41!I108+[1]Lapas42!I108+[1]Lapas43!I108+[1]Lapas44!I108+[1]Lapas45!I108+[1]Lapas46!I108+[1]Lapas47!I108+[1]Lapas48!I108+[1]Lapas49!I108+[1]Lapas50!I108+[1]Lapas51!I108+[1]Lapas52!I108+[1]Lapas53!I108+[1]Lapas54!I108+[1]Lapas55!I108+[1]Lapas56!I108+[1]Lapas57!I108+[1]Lapas58!I108+[1]Lapas59!I108+[1]Lapas60!I108+[1]Lapas61!I108</f>
        <v>39.199999999999996</v>
      </c>
      <c r="J108" s="155">
        <f xml:space="preserve"> [1]Lapas1!J108+[1]Lapas2!J108+[1]Lapas3!J108+[1]Lapas4!J108+[1]Lapas5!J108+[1]Lapas6!J108+[1]Lapas7!J108+[1]Lapas8!J108+[1]Lapas9!J108+[1]Lapas10!J108+[1]Lapas11!J108+[1]Lapas12!J108+[1]Lapas13!J108+[1]Lapas14!J108+[1]Lapas15!J108+[1]Lapas16!J108+[1]Lapas17!J108+[1]Lapas18!J108+[1]Lapas19!J108+[1]Lapas20!J108+[1]Lapas21!J108+[1]Lapas22!J108+[1]Lapas23!J108+[1]Lapas24!J108+[1]Lapas25!J108+[1]Lapas26!J108+[1]Lapas27!J108+[1]Lapas28!J108+[1]Lapas29!J108+[1]Lapas30!J108+[1]Lapas31!J108+[1]Lapas32!J108+[1]Lapas33!J108+[1]Lapas34!J108+[1]Lapas35!J108+[1]Lapas36!J108+[1]Lapas37!J108+[1]Lapas38!J108+[1]Lapas39!J108+[1]Lapas40!J108+[1]Lapas41!J108+[1]Lapas42!J108+[1]Lapas43!J108+[1]Lapas44!J108+[1]Lapas45!J108+[1]Lapas46!J108+[1]Lapas47!J108+[1]Lapas48!J108+[1]Lapas49!J108+[1]Lapas50!J108+[1]Lapas51!J108+[1]Lapas52!J108+[1]Lapas53!J108+[1]Lapas54!J108+[1]Lapas55!J108+[1]Lapas56!J108+[1]Lapas57!J108+[1]Lapas58!J108+[1]Lapas59!J108+[1]Lapas60!J108+[1]Lapas61!J108</f>
        <v>37</v>
      </c>
    </row>
    <row r="109" spans="1:10" ht="25.5" customHeight="1" x14ac:dyDescent="0.2">
      <c r="A109" s="157">
        <v>3</v>
      </c>
      <c r="B109" s="157">
        <v>1</v>
      </c>
      <c r="C109" s="157">
        <v>1</v>
      </c>
      <c r="D109" s="157">
        <v>3</v>
      </c>
      <c r="E109" s="157">
        <v>1</v>
      </c>
      <c r="F109" s="157">
        <v>1</v>
      </c>
      <c r="G109" s="159" t="s">
        <v>247</v>
      </c>
      <c r="H109" s="157">
        <v>80</v>
      </c>
      <c r="I109" s="155">
        <f xml:space="preserve"> [1]Lapas1!I109+[1]Lapas2!I109+[1]Lapas3!I109+[1]Lapas4!I109+[1]Lapas5!I109+[1]Lapas6!I109+[1]Lapas7!I109+[1]Lapas8!I109+[1]Lapas9!I109+[1]Lapas10!I109+[1]Lapas11!I109+[1]Lapas12!I109+[1]Lapas13!I109+[1]Lapas14!I109+[1]Lapas15!I109+[1]Lapas16!I109+[1]Lapas17!I109+[1]Lapas18!I109+[1]Lapas19!I109+[1]Lapas20!I109+[1]Lapas21!I109+[1]Lapas22!I109+[1]Lapas23!I109+[1]Lapas24!I109+[1]Lapas25!I109+[1]Lapas26!I109+[1]Lapas27!I109+[1]Lapas28!I109+[1]Lapas29!I109+[1]Lapas30!I109+[1]Lapas31!I109+[1]Lapas32!I109+[1]Lapas33!I109+[1]Lapas34!I109+[1]Lapas35!I109+[1]Lapas36!I109+[1]Lapas37!I109+[1]Lapas38!I109+[1]Lapas39!I109+[1]Lapas40!I109+[1]Lapas41!I109+[1]Lapas42!I109+[1]Lapas43!I109+[1]Lapas44!I109+[1]Lapas45!I109+[1]Lapas46!I109+[1]Lapas47!I109+[1]Lapas48!I109+[1]Lapas49!I109+[1]Lapas50!I109+[1]Lapas51!I109+[1]Lapas52!I109+[1]Lapas53!I109+[1]Lapas54!I109+[1]Lapas55!I109+[1]Lapas56!I109+[1]Lapas57!I109+[1]Lapas58!I109+[1]Lapas59!I109+[1]Lapas60!I109+[1]Lapas61!I109</f>
        <v>0.7</v>
      </c>
      <c r="J109" s="155">
        <f xml:space="preserve"> [1]Lapas1!J109+[1]Lapas2!J109+[1]Lapas3!J109+[1]Lapas4!J109+[1]Lapas5!J109+[1]Lapas6!J109+[1]Lapas7!J109+[1]Lapas8!J109+[1]Lapas9!J109+[1]Lapas10!J109+[1]Lapas11!J109+[1]Lapas12!J109+[1]Lapas13!J109+[1]Lapas14!J109+[1]Lapas15!J109+[1]Lapas16!J109+[1]Lapas17!J109+[1]Lapas18!J109+[1]Lapas19!J109+[1]Lapas20!J109+[1]Lapas21!J109+[1]Lapas22!J109+[1]Lapas23!J109+[1]Lapas24!J109+[1]Lapas25!J109+[1]Lapas26!J109+[1]Lapas27!J109+[1]Lapas28!J109+[1]Lapas29!J109+[1]Lapas30!J109+[1]Lapas31!J109+[1]Lapas32!J109+[1]Lapas33!J109+[1]Lapas34!J109+[1]Lapas35!J109+[1]Lapas36!J109+[1]Lapas37!J109+[1]Lapas38!J109+[1]Lapas39!J109+[1]Lapas40!J109+[1]Lapas41!J109+[1]Lapas42!J109+[1]Lapas43!J109+[1]Lapas44!J109+[1]Lapas45!J109+[1]Lapas46!J109+[1]Lapas47!J109+[1]Lapas48!J109+[1]Lapas49!J109+[1]Lapas50!J109+[1]Lapas51!J109+[1]Lapas52!J109+[1]Lapas53!J109+[1]Lapas54!J109+[1]Lapas55!J109+[1]Lapas56!J109+[1]Lapas57!J109+[1]Lapas58!J109+[1]Lapas59!J109+[1]Lapas60!J109+[1]Lapas61!J109</f>
        <v>0.7</v>
      </c>
    </row>
    <row r="110" spans="1:10" ht="23.25" customHeight="1" x14ac:dyDescent="0.2">
      <c r="A110" s="157">
        <v>3</v>
      </c>
      <c r="B110" s="157">
        <v>1</v>
      </c>
      <c r="C110" s="157">
        <v>1</v>
      </c>
      <c r="D110" s="157">
        <v>3</v>
      </c>
      <c r="E110" s="157">
        <v>1</v>
      </c>
      <c r="F110" s="157">
        <v>2</v>
      </c>
      <c r="G110" s="159" t="s">
        <v>248</v>
      </c>
      <c r="H110" s="157">
        <v>81</v>
      </c>
      <c r="I110" s="155">
        <f xml:space="preserve"> [1]Lapas1!I110+[1]Lapas2!I110+[1]Lapas3!I110+[1]Lapas4!I110+[1]Lapas5!I110+[1]Lapas6!I110+[1]Lapas7!I110+[1]Lapas8!I110+[1]Lapas9!I110+[1]Lapas10!I110+[1]Lapas11!I110+[1]Lapas12!I110+[1]Lapas13!I110+[1]Lapas14!I110+[1]Lapas15!I110+[1]Lapas16!I110+[1]Lapas17!I110+[1]Lapas18!I110+[1]Lapas19!I110+[1]Lapas20!I110+[1]Lapas21!I110+[1]Lapas22!I110+[1]Lapas23!I110+[1]Lapas24!I110+[1]Lapas25!I110+[1]Lapas26!I110+[1]Lapas27!I110+[1]Lapas28!I110+[1]Lapas29!I110+[1]Lapas30!I110+[1]Lapas31!I110+[1]Lapas32!I110+[1]Lapas33!I110+[1]Lapas34!I110+[1]Lapas35!I110+[1]Lapas36!I110+[1]Lapas37!I110+[1]Lapas38!I110+[1]Lapas39!I110+[1]Lapas40!I110+[1]Lapas41!I110+[1]Lapas42!I110+[1]Lapas43!I110+[1]Lapas44!I110+[1]Lapas45!I110+[1]Lapas46!I110+[1]Lapas47!I110+[1]Lapas48!I110+[1]Lapas49!I110+[1]Lapas50!I110+[1]Lapas51!I110+[1]Lapas52!I110+[1]Lapas53!I110+[1]Lapas54!I110+[1]Lapas55!I110+[1]Lapas56!I110+[1]Lapas57!I110+[1]Lapas58!I110+[1]Lapas59!I110+[1]Lapas60!I110+[1]Lapas61!I110</f>
        <v>27.4</v>
      </c>
      <c r="J110" s="155">
        <f xml:space="preserve"> [1]Lapas1!J110+[1]Lapas2!J110+[1]Lapas3!J110+[1]Lapas4!J110+[1]Lapas5!J110+[1]Lapas6!J110+[1]Lapas7!J110+[1]Lapas8!J110+[1]Lapas9!J110+[1]Lapas10!J110+[1]Lapas11!J110+[1]Lapas12!J110+[1]Lapas13!J110+[1]Lapas14!J110+[1]Lapas15!J110+[1]Lapas16!J110+[1]Lapas17!J110+[1]Lapas18!J110+[1]Lapas19!J110+[1]Lapas20!J110+[1]Lapas21!J110+[1]Lapas22!J110+[1]Lapas23!J110+[1]Lapas24!J110+[1]Lapas25!J110+[1]Lapas26!J110+[1]Lapas27!J110+[1]Lapas28!J110+[1]Lapas29!J110+[1]Lapas30!J110+[1]Lapas31!J110+[1]Lapas32!J110+[1]Lapas33!J110+[1]Lapas34!J110+[1]Lapas35!J110+[1]Lapas36!J110+[1]Lapas37!J110+[1]Lapas38!J110+[1]Lapas39!J110+[1]Lapas40!J110+[1]Lapas41!J110+[1]Lapas42!J110+[1]Lapas43!J110+[1]Lapas44!J110+[1]Lapas45!J110+[1]Lapas46!J110+[1]Lapas47!J110+[1]Lapas48!J110+[1]Lapas49!J110+[1]Lapas50!J110+[1]Lapas51!J110+[1]Lapas52!J110+[1]Lapas53!J110+[1]Lapas54!J110+[1]Lapas55!J110+[1]Lapas56!J110+[1]Lapas57!J110+[1]Lapas58!J110+[1]Lapas59!J110+[1]Lapas60!J110+[1]Lapas61!J110</f>
        <v>26.900000000000002</v>
      </c>
    </row>
    <row r="111" spans="1:10" ht="21.75" customHeight="1" x14ac:dyDescent="0.2">
      <c r="A111" s="157">
        <v>3</v>
      </c>
      <c r="B111" s="157">
        <v>1</v>
      </c>
      <c r="C111" s="157">
        <v>1</v>
      </c>
      <c r="D111" s="157">
        <v>3</v>
      </c>
      <c r="E111" s="157">
        <v>1</v>
      </c>
      <c r="F111" s="157">
        <v>3</v>
      </c>
      <c r="G111" s="159" t="s">
        <v>249</v>
      </c>
      <c r="H111" s="157">
        <v>82</v>
      </c>
      <c r="I111" s="155">
        <f xml:space="preserve"> [1]Lapas1!I111+[1]Lapas2!I111+[1]Lapas3!I111+[1]Lapas4!I111+[1]Lapas5!I111+[1]Lapas6!I111+[1]Lapas7!I111+[1]Lapas8!I111+[1]Lapas9!I111+[1]Lapas10!I111+[1]Lapas11!I111+[1]Lapas12!I111+[1]Lapas13!I111+[1]Lapas14!I111+[1]Lapas15!I111+[1]Lapas16!I111+[1]Lapas17!I111+[1]Lapas18!I111+[1]Lapas19!I111+[1]Lapas20!I111+[1]Lapas21!I111+[1]Lapas22!I111+[1]Lapas23!I111+[1]Lapas24!I111+[1]Lapas25!I111+[1]Lapas26!I111+[1]Lapas27!I111+[1]Lapas28!I111+[1]Lapas29!I111+[1]Lapas30!I111+[1]Lapas31!I111+[1]Lapas32!I111+[1]Lapas33!I111+[1]Lapas34!I111+[1]Lapas35!I111+[1]Lapas36!I111+[1]Lapas37!I111+[1]Lapas38!I111+[1]Lapas39!I111+[1]Lapas40!I111+[1]Lapas41!I111+[1]Lapas42!I111+[1]Lapas43!I111+[1]Lapas44!I111+[1]Lapas45!I111+[1]Lapas46!I111+[1]Lapas47!I111+[1]Lapas48!I111+[1]Lapas49!I111+[1]Lapas50!I111+[1]Lapas51!I111+[1]Lapas52!I111+[1]Lapas53!I111+[1]Lapas54!I111+[1]Lapas55!I111+[1]Lapas56!I111+[1]Lapas57!I111+[1]Lapas58!I111+[1]Lapas59!I111+[1]Lapas60!I111+[1]Lapas61!I111</f>
        <v>0</v>
      </c>
      <c r="J111" s="155">
        <f xml:space="preserve"> [1]Lapas1!J111+[1]Lapas2!J111+[1]Lapas3!J111+[1]Lapas4!J111+[1]Lapas5!J111+[1]Lapas6!J111+[1]Lapas7!J111+[1]Lapas8!J111+[1]Lapas9!J111+[1]Lapas10!J111+[1]Lapas11!J111+[1]Lapas12!J111+[1]Lapas13!J111+[1]Lapas14!J111+[1]Lapas15!J111+[1]Lapas16!J111+[1]Lapas17!J111+[1]Lapas18!J111+[1]Lapas19!J111+[1]Lapas20!J111+[1]Lapas21!J111+[1]Lapas22!J111+[1]Lapas23!J111+[1]Lapas24!J111+[1]Lapas25!J111+[1]Lapas26!J111+[1]Lapas27!J111+[1]Lapas28!J111+[1]Lapas29!J111+[1]Lapas30!J111+[1]Lapas31!J111+[1]Lapas32!J111+[1]Lapas33!J111+[1]Lapas34!J111+[1]Lapas35!J111+[1]Lapas36!J111+[1]Lapas37!J111+[1]Lapas38!J111+[1]Lapas39!J111+[1]Lapas40!J111+[1]Lapas41!J111+[1]Lapas42!J111+[1]Lapas43!J111+[1]Lapas44!J111+[1]Lapas45!J111+[1]Lapas46!J111+[1]Lapas47!J111+[1]Lapas48!J111+[1]Lapas49!J111+[1]Lapas50!J111+[1]Lapas51!J111+[1]Lapas52!J111+[1]Lapas53!J111+[1]Lapas54!J111+[1]Lapas55!J111+[1]Lapas56!J111+[1]Lapas57!J111+[1]Lapas58!J111+[1]Lapas59!J111+[1]Lapas60!J111+[1]Lapas61!J111</f>
        <v>0</v>
      </c>
    </row>
    <row r="112" spans="1:10" ht="21.75" customHeight="1" x14ac:dyDescent="0.2">
      <c r="A112" s="157">
        <v>3</v>
      </c>
      <c r="B112" s="157">
        <v>1</v>
      </c>
      <c r="C112" s="157">
        <v>1</v>
      </c>
      <c r="D112" s="157">
        <v>3</v>
      </c>
      <c r="E112" s="157">
        <v>1</v>
      </c>
      <c r="F112" s="157">
        <v>4</v>
      </c>
      <c r="G112" s="159" t="s">
        <v>250</v>
      </c>
      <c r="H112" s="157">
        <v>83</v>
      </c>
      <c r="I112" s="155">
        <f xml:space="preserve"> [1]Lapas1!I112+[1]Lapas2!I112+[1]Lapas3!I112+[1]Lapas4!I112+[1]Lapas5!I112+[1]Lapas6!I112+[1]Lapas7!I112+[1]Lapas8!I112+[1]Lapas9!I112+[1]Lapas10!I112+[1]Lapas11!I112+[1]Lapas12!I112+[1]Lapas13!I112+[1]Lapas14!I112+[1]Lapas15!I112+[1]Lapas16!I112+[1]Lapas17!I112+[1]Lapas18!I112+[1]Lapas19!I112+[1]Lapas20!I112+[1]Lapas21!I112+[1]Lapas22!I112+[1]Lapas23!I112+[1]Lapas24!I112+[1]Lapas25!I112+[1]Lapas26!I112+[1]Lapas27!I112+[1]Lapas28!I112+[1]Lapas29!I112+[1]Lapas30!I112+[1]Lapas31!I112+[1]Lapas32!I112+[1]Lapas33!I112+[1]Lapas34!I112+[1]Lapas35!I112+[1]Lapas36!I112+[1]Lapas37!I112+[1]Lapas38!I112+[1]Lapas39!I112+[1]Lapas40!I112+[1]Lapas41!I112+[1]Lapas42!I112+[1]Lapas43!I112+[1]Lapas44!I112+[1]Lapas45!I112+[1]Lapas46!I112+[1]Lapas47!I112+[1]Lapas48!I112+[1]Lapas49!I112+[1]Lapas50!I112+[1]Lapas51!I112+[1]Lapas52!I112+[1]Lapas53!I112+[1]Lapas54!I112+[1]Lapas55!I112+[1]Lapas56!I112+[1]Lapas57!I112+[1]Lapas58!I112+[1]Lapas59!I112+[1]Lapas60!I112+[1]Lapas61!I112</f>
        <v>11.1</v>
      </c>
      <c r="J112" s="155">
        <f xml:space="preserve"> [1]Lapas1!J112+[1]Lapas2!J112+[1]Lapas3!J112+[1]Lapas4!J112+[1]Lapas5!J112+[1]Lapas6!J112+[1]Lapas7!J112+[1]Lapas8!J112+[1]Lapas9!J112+[1]Lapas10!J112+[1]Lapas11!J112+[1]Lapas12!J112+[1]Lapas13!J112+[1]Lapas14!J112+[1]Lapas15!J112+[1]Lapas16!J112+[1]Lapas17!J112+[1]Lapas18!J112+[1]Lapas19!J112+[1]Lapas20!J112+[1]Lapas21!J112+[1]Lapas22!J112+[1]Lapas23!J112+[1]Lapas24!J112+[1]Lapas25!J112+[1]Lapas26!J112+[1]Lapas27!J112+[1]Lapas28!J112+[1]Lapas29!J112+[1]Lapas30!J112+[1]Lapas31!J112+[1]Lapas32!J112+[1]Lapas33!J112+[1]Lapas34!J112+[1]Lapas35!J112+[1]Lapas36!J112+[1]Lapas37!J112+[1]Lapas38!J112+[1]Lapas39!J112+[1]Lapas40!J112+[1]Lapas41!J112+[1]Lapas42!J112+[1]Lapas43!J112+[1]Lapas44!J112+[1]Lapas45!J112+[1]Lapas46!J112+[1]Lapas47!J112+[1]Lapas48!J112+[1]Lapas49!J112+[1]Lapas50!J112+[1]Lapas51!J112+[1]Lapas52!J112+[1]Lapas53!J112+[1]Lapas54!J112+[1]Lapas55!J112+[1]Lapas56!J112+[1]Lapas57!J112+[1]Lapas58!J112+[1]Lapas59!J112+[1]Lapas60!J112+[1]Lapas61!J112</f>
        <v>9.4</v>
      </c>
    </row>
    <row r="113" spans="1:10" ht="20.25" customHeight="1" x14ac:dyDescent="0.2">
      <c r="A113" s="157">
        <v>3</v>
      </c>
      <c r="B113" s="157">
        <v>1</v>
      </c>
      <c r="C113" s="157">
        <v>1</v>
      </c>
      <c r="D113" s="157">
        <v>4</v>
      </c>
      <c r="E113" s="157"/>
      <c r="F113" s="157"/>
      <c r="G113" s="159" t="s">
        <v>251</v>
      </c>
      <c r="H113" s="157">
        <v>84</v>
      </c>
      <c r="I113" s="155">
        <f xml:space="preserve"> [1]Lapas1!I113+[1]Lapas2!I113+[1]Lapas3!I113+[1]Lapas4!I113+[1]Lapas5!I113+[1]Lapas6!I113+[1]Lapas7!I113+[1]Lapas8!I113+[1]Lapas9!I113+[1]Lapas10!I113+[1]Lapas11!I113+[1]Lapas12!I113+[1]Lapas13!I113+[1]Lapas14!I113+[1]Lapas15!I113+[1]Lapas16!I113+[1]Lapas17!I113+[1]Lapas18!I113+[1]Lapas19!I113+[1]Lapas20!I113+[1]Lapas21!I113+[1]Lapas22!I113+[1]Lapas23!I113+[1]Lapas24!I113+[1]Lapas25!I113+[1]Lapas26!I113+[1]Lapas27!I113+[1]Lapas28!I113+[1]Lapas29!I113+[1]Lapas30!I113+[1]Lapas31!I113+[1]Lapas32!I113+[1]Lapas33!I113+[1]Lapas34!I113+[1]Lapas35!I113+[1]Lapas36!I113+[1]Lapas37!I113+[1]Lapas38!I113+[1]Lapas39!I113+[1]Lapas40!I113+[1]Lapas41!I113+[1]Lapas42!I113+[1]Lapas43!I113+[1]Lapas44!I113+[1]Lapas45!I113+[1]Lapas46!I113+[1]Lapas47!I113+[1]Lapas48!I113+[1]Lapas49!I113+[1]Lapas50!I113+[1]Lapas51!I113+[1]Lapas52!I113+[1]Lapas53!I113+[1]Lapas54!I113+[1]Lapas55!I113+[1]Lapas56!I113+[1]Lapas57!I113+[1]Lapas58!I113+[1]Lapas59!I113+[1]Lapas60!I113+[1]Lapas61!I113</f>
        <v>0</v>
      </c>
      <c r="J113" s="155">
        <f xml:space="preserve"> [1]Lapas1!J113+[1]Lapas2!J113+[1]Lapas3!J113+[1]Lapas4!J113+[1]Lapas5!J113+[1]Lapas6!J113+[1]Lapas7!J113+[1]Lapas8!J113+[1]Lapas9!J113+[1]Lapas10!J113+[1]Lapas11!J113+[1]Lapas12!J113+[1]Lapas13!J113+[1]Lapas14!J113+[1]Lapas15!J113+[1]Lapas16!J113+[1]Lapas17!J113+[1]Lapas18!J113+[1]Lapas19!J113+[1]Lapas20!J113+[1]Lapas21!J113+[1]Lapas22!J113+[1]Lapas23!J113+[1]Lapas24!J113+[1]Lapas25!J113+[1]Lapas26!J113+[1]Lapas27!J113+[1]Lapas28!J113+[1]Lapas29!J113+[1]Lapas30!J113+[1]Lapas31!J113+[1]Lapas32!J113+[1]Lapas33!J113+[1]Lapas34!J113+[1]Lapas35!J113+[1]Lapas36!J113+[1]Lapas37!J113+[1]Lapas38!J113+[1]Lapas39!J113+[1]Lapas40!J113+[1]Lapas41!J113+[1]Lapas42!J113+[1]Lapas43!J113+[1]Lapas44!J113+[1]Lapas45!J113+[1]Lapas46!J113+[1]Lapas47!J113+[1]Lapas48!J113+[1]Lapas49!J113+[1]Lapas50!J113+[1]Lapas51!J113+[1]Lapas52!J113+[1]Lapas53!J113+[1]Lapas54!J113+[1]Lapas55!J113+[1]Lapas56!J113+[1]Lapas57!J113+[1]Lapas58!J113+[1]Lapas59!J113+[1]Lapas60!J113+[1]Lapas61!J113</f>
        <v>0</v>
      </c>
    </row>
    <row r="114" spans="1:10" ht="12" customHeight="1" x14ac:dyDescent="0.2">
      <c r="A114" s="157">
        <v>3</v>
      </c>
      <c r="B114" s="157">
        <v>1</v>
      </c>
      <c r="C114" s="157">
        <v>1</v>
      </c>
      <c r="D114" s="157">
        <v>4</v>
      </c>
      <c r="E114" s="157">
        <v>1</v>
      </c>
      <c r="F114" s="157">
        <v>1</v>
      </c>
      <c r="G114" s="159" t="s">
        <v>252</v>
      </c>
      <c r="H114" s="157">
        <v>85</v>
      </c>
      <c r="I114" s="155">
        <f xml:space="preserve"> [1]Lapas1!I114+[1]Lapas2!I114+[1]Lapas3!I114+[1]Lapas4!I114+[1]Lapas5!I114+[1]Lapas6!I114+[1]Lapas7!I114+[1]Lapas8!I114+[1]Lapas9!I114+[1]Lapas10!I114+[1]Lapas11!I114+[1]Lapas12!I114+[1]Lapas13!I114+[1]Lapas14!I114+[1]Lapas15!I114+[1]Lapas16!I114+[1]Lapas17!I114+[1]Lapas18!I114+[1]Lapas19!I114+[1]Lapas20!I114+[1]Lapas21!I114+[1]Lapas22!I114+[1]Lapas23!I114+[1]Lapas24!I114+[1]Lapas25!I114+[1]Lapas26!I114+[1]Lapas27!I114+[1]Lapas28!I114+[1]Lapas29!I114+[1]Lapas30!I114+[1]Lapas31!I114+[1]Lapas32!I114+[1]Lapas33!I114+[1]Lapas34!I114+[1]Lapas35!I114+[1]Lapas36!I114+[1]Lapas37!I114+[1]Lapas38!I114+[1]Lapas39!I114+[1]Lapas40!I114+[1]Lapas41!I114+[1]Lapas42!I114+[1]Lapas43!I114+[1]Lapas44!I114+[1]Lapas45!I114+[1]Lapas46!I114+[1]Lapas47!I114+[1]Lapas48!I114+[1]Lapas49!I114+[1]Lapas50!I114+[1]Lapas51!I114+[1]Lapas52!I114+[1]Lapas53!I114+[1]Lapas54!I114+[1]Lapas55!I114+[1]Lapas56!I114+[1]Lapas57!I114+[1]Lapas58!I114+[1]Lapas59!I114+[1]Lapas60!I114+[1]Lapas61!I114</f>
        <v>0</v>
      </c>
      <c r="J114" s="155">
        <f xml:space="preserve"> [1]Lapas1!J114+[1]Lapas2!J114+[1]Lapas3!J114+[1]Lapas4!J114+[1]Lapas5!J114+[1]Lapas6!J114+[1]Lapas7!J114+[1]Lapas8!J114+[1]Lapas9!J114+[1]Lapas10!J114+[1]Lapas11!J114+[1]Lapas12!J114+[1]Lapas13!J114+[1]Lapas14!J114+[1]Lapas15!J114+[1]Lapas16!J114+[1]Lapas17!J114+[1]Lapas18!J114+[1]Lapas19!J114+[1]Lapas20!J114+[1]Lapas21!J114+[1]Lapas22!J114+[1]Lapas23!J114+[1]Lapas24!J114+[1]Lapas25!J114+[1]Lapas26!J114+[1]Lapas27!J114+[1]Lapas28!J114+[1]Lapas29!J114+[1]Lapas30!J114+[1]Lapas31!J114+[1]Lapas32!J114+[1]Lapas33!J114+[1]Lapas34!J114+[1]Lapas35!J114+[1]Lapas36!J114+[1]Lapas37!J114+[1]Lapas38!J114+[1]Lapas39!J114+[1]Lapas40!J114+[1]Lapas41!J114+[1]Lapas42!J114+[1]Lapas43!J114+[1]Lapas44!J114+[1]Lapas45!J114+[1]Lapas46!J114+[1]Lapas47!J114+[1]Lapas48!J114+[1]Lapas49!J114+[1]Lapas50!J114+[1]Lapas51!J114+[1]Lapas52!J114+[1]Lapas53!J114+[1]Lapas54!J114+[1]Lapas55!J114+[1]Lapas56!J114+[1]Lapas57!J114+[1]Lapas58!J114+[1]Lapas59!J114+[1]Lapas60!J114+[1]Lapas61!J114</f>
        <v>0</v>
      </c>
    </row>
    <row r="115" spans="1:10" ht="25.5" customHeight="1" x14ac:dyDescent="0.2">
      <c r="A115" s="157">
        <v>3</v>
      </c>
      <c r="B115" s="157">
        <v>1</v>
      </c>
      <c r="C115" s="157">
        <v>1</v>
      </c>
      <c r="D115" s="157">
        <v>4</v>
      </c>
      <c r="E115" s="157">
        <v>1</v>
      </c>
      <c r="F115" s="157">
        <v>2</v>
      </c>
      <c r="G115" s="159" t="s">
        <v>253</v>
      </c>
      <c r="H115" s="157">
        <v>86</v>
      </c>
      <c r="I115" s="155">
        <f xml:space="preserve"> [1]Lapas1!I115+[1]Lapas2!I115+[1]Lapas3!I115+[1]Lapas4!I115+[1]Lapas5!I115+[1]Lapas6!I115+[1]Lapas7!I115+[1]Lapas8!I115+[1]Lapas9!I115+[1]Lapas10!I115+[1]Lapas11!I115+[1]Lapas12!I115+[1]Lapas13!I115+[1]Lapas14!I115+[1]Lapas15!I115+[1]Lapas16!I115+[1]Lapas17!I115+[1]Lapas18!I115+[1]Lapas19!I115+[1]Lapas20!I115+[1]Lapas21!I115+[1]Lapas22!I115+[1]Lapas23!I115+[1]Lapas24!I115+[1]Lapas25!I115+[1]Lapas26!I115+[1]Lapas27!I115+[1]Lapas28!I115+[1]Lapas29!I115+[1]Lapas30!I115+[1]Lapas31!I115+[1]Lapas32!I115+[1]Lapas33!I115+[1]Lapas34!I115+[1]Lapas35!I115+[1]Lapas36!I115+[1]Lapas37!I115+[1]Lapas38!I115+[1]Lapas39!I115+[1]Lapas40!I115+[1]Lapas41!I115+[1]Lapas42!I115+[1]Lapas43!I115+[1]Lapas44!I115+[1]Lapas45!I115+[1]Lapas46!I115+[1]Lapas47!I115+[1]Lapas48!I115+[1]Lapas49!I115+[1]Lapas50!I115+[1]Lapas51!I115+[1]Lapas52!I115+[1]Lapas53!I115+[1]Lapas54!I115+[1]Lapas55!I115+[1]Lapas56!I115+[1]Lapas57!I115+[1]Lapas58!I115+[1]Lapas59!I115+[1]Lapas60!I115+[1]Lapas61!I115</f>
        <v>0</v>
      </c>
      <c r="J115" s="155">
        <f xml:space="preserve"> [1]Lapas1!J115+[1]Lapas2!J115+[1]Lapas3!J115+[1]Lapas4!J115+[1]Lapas5!J115+[1]Lapas6!J115+[1]Lapas7!J115+[1]Lapas8!J115+[1]Lapas9!J115+[1]Lapas10!J115+[1]Lapas11!J115+[1]Lapas12!J115+[1]Lapas13!J115+[1]Lapas14!J115+[1]Lapas15!J115+[1]Lapas16!J115+[1]Lapas17!J115+[1]Lapas18!J115+[1]Lapas19!J115+[1]Lapas20!J115+[1]Lapas21!J115+[1]Lapas22!J115+[1]Lapas23!J115+[1]Lapas24!J115+[1]Lapas25!J115+[1]Lapas26!J115+[1]Lapas27!J115+[1]Lapas28!J115+[1]Lapas29!J115+[1]Lapas30!J115+[1]Lapas31!J115+[1]Lapas32!J115+[1]Lapas33!J115+[1]Lapas34!J115+[1]Lapas35!J115+[1]Lapas36!J115+[1]Lapas37!J115+[1]Lapas38!J115+[1]Lapas39!J115+[1]Lapas40!J115+[1]Lapas41!J115+[1]Lapas42!J115+[1]Lapas43!J115+[1]Lapas44!J115+[1]Lapas45!J115+[1]Lapas46!J115+[1]Lapas47!J115+[1]Lapas48!J115+[1]Lapas49!J115+[1]Lapas50!J115+[1]Lapas51!J115+[1]Lapas52!J115+[1]Lapas53!J115+[1]Lapas54!J115+[1]Lapas55!J115+[1]Lapas56!J115+[1]Lapas57!J115+[1]Lapas58!J115+[1]Lapas59!J115+[1]Lapas60!J115+[1]Lapas61!J115</f>
        <v>0</v>
      </c>
    </row>
    <row r="116" spans="1:10" ht="18" customHeight="1" x14ac:dyDescent="0.2">
      <c r="A116" s="157">
        <v>3</v>
      </c>
      <c r="B116" s="157">
        <v>1</v>
      </c>
      <c r="C116" s="157">
        <v>1</v>
      </c>
      <c r="D116" s="157">
        <v>4</v>
      </c>
      <c r="E116" s="157">
        <v>1</v>
      </c>
      <c r="F116" s="157">
        <v>3</v>
      </c>
      <c r="G116" s="159" t="s">
        <v>254</v>
      </c>
      <c r="H116" s="157">
        <v>87</v>
      </c>
      <c r="I116" s="155">
        <f xml:space="preserve"> [1]Lapas1!I116+[1]Lapas2!I116+[1]Lapas3!I116+[1]Lapas4!I116+[1]Lapas5!I116+[1]Lapas6!I116+[1]Lapas7!I116+[1]Lapas8!I116+[1]Lapas9!I116+[1]Lapas10!I116+[1]Lapas11!I116+[1]Lapas12!I116+[1]Lapas13!I116+[1]Lapas14!I116+[1]Lapas15!I116+[1]Lapas16!I116+[1]Lapas17!I116+[1]Lapas18!I116+[1]Lapas19!I116+[1]Lapas20!I116+[1]Lapas21!I116+[1]Lapas22!I116+[1]Lapas23!I116+[1]Lapas24!I116+[1]Lapas25!I116+[1]Lapas26!I116+[1]Lapas27!I116+[1]Lapas28!I116+[1]Lapas29!I116+[1]Lapas30!I116+[1]Lapas31!I116+[1]Lapas32!I116+[1]Lapas33!I116+[1]Lapas34!I116+[1]Lapas35!I116+[1]Lapas36!I116+[1]Lapas37!I116+[1]Lapas38!I116+[1]Lapas39!I116+[1]Lapas40!I116+[1]Lapas41!I116+[1]Lapas42!I116+[1]Lapas43!I116+[1]Lapas44!I116+[1]Lapas45!I116+[1]Lapas46!I116+[1]Lapas47!I116+[1]Lapas48!I116+[1]Lapas49!I116+[1]Lapas50!I116+[1]Lapas51!I116+[1]Lapas52!I116+[1]Lapas53!I116+[1]Lapas54!I116+[1]Lapas55!I116+[1]Lapas56!I116+[1]Lapas57!I116+[1]Lapas58!I116+[1]Lapas59!I116+[1]Lapas60!I116+[1]Lapas61!I116</f>
        <v>0</v>
      </c>
      <c r="J116" s="155">
        <f xml:space="preserve"> [1]Lapas1!J116+[1]Lapas2!J116+[1]Lapas3!J116+[1]Lapas4!J116+[1]Lapas5!J116+[1]Lapas6!J116+[1]Lapas7!J116+[1]Lapas8!J116+[1]Lapas9!J116+[1]Lapas10!J116+[1]Lapas11!J116+[1]Lapas12!J116+[1]Lapas13!J116+[1]Lapas14!J116+[1]Lapas15!J116+[1]Lapas16!J116+[1]Lapas17!J116+[1]Lapas18!J116+[1]Lapas19!J116+[1]Lapas20!J116+[1]Lapas21!J116+[1]Lapas22!J116+[1]Lapas23!J116+[1]Lapas24!J116+[1]Lapas25!J116+[1]Lapas26!J116+[1]Lapas27!J116+[1]Lapas28!J116+[1]Lapas29!J116+[1]Lapas30!J116+[1]Lapas31!J116+[1]Lapas32!J116+[1]Lapas33!J116+[1]Lapas34!J116+[1]Lapas35!J116+[1]Lapas36!J116+[1]Lapas37!J116+[1]Lapas38!J116+[1]Lapas39!J116+[1]Lapas40!J116+[1]Lapas41!J116+[1]Lapas42!J116+[1]Lapas43!J116+[1]Lapas44!J116+[1]Lapas45!J116+[1]Lapas46!J116+[1]Lapas47!J116+[1]Lapas48!J116+[1]Lapas49!J116+[1]Lapas50!J116+[1]Lapas51!J116+[1]Lapas52!J116+[1]Lapas53!J116+[1]Lapas54!J116+[1]Lapas55!J116+[1]Lapas56!J116+[1]Lapas57!J116+[1]Lapas58!J116+[1]Lapas59!J116+[1]Lapas60!J116+[1]Lapas61!J116</f>
        <v>0</v>
      </c>
    </row>
    <row r="117" spans="1:10" ht="24.75" customHeight="1" x14ac:dyDescent="0.2">
      <c r="A117" s="157">
        <v>3</v>
      </c>
      <c r="B117" s="157">
        <v>1</v>
      </c>
      <c r="C117" s="157">
        <v>1</v>
      </c>
      <c r="D117" s="157">
        <v>5</v>
      </c>
      <c r="E117" s="157"/>
      <c r="F117" s="157"/>
      <c r="G117" s="159" t="s">
        <v>255</v>
      </c>
      <c r="H117" s="157">
        <v>88</v>
      </c>
      <c r="I117" s="155">
        <f xml:space="preserve"> [1]Lapas1!I117+[1]Lapas2!I117+[1]Lapas3!I117+[1]Lapas4!I117+[1]Lapas5!I117+[1]Lapas6!I117+[1]Lapas7!I117+[1]Lapas8!I117+[1]Lapas9!I117+[1]Lapas10!I117+[1]Lapas11!I117+[1]Lapas12!I117+[1]Lapas13!I117+[1]Lapas14!I117+[1]Lapas15!I117+[1]Lapas16!I117+[1]Lapas17!I117+[1]Lapas18!I117+[1]Lapas19!I117+[1]Lapas20!I117+[1]Lapas21!I117+[1]Lapas22!I117+[1]Lapas23!I117+[1]Lapas24!I117+[1]Lapas25!I117+[1]Lapas26!I117+[1]Lapas27!I117+[1]Lapas28!I117+[1]Lapas29!I117+[1]Lapas30!I117+[1]Lapas31!I117+[1]Lapas32!I117+[1]Lapas33!I117+[1]Lapas34!I117+[1]Lapas35!I117+[1]Lapas36!I117+[1]Lapas37!I117+[1]Lapas38!I117+[1]Lapas39!I117+[1]Lapas40!I117+[1]Lapas41!I117+[1]Lapas42!I117+[1]Lapas43!I117+[1]Lapas44!I117+[1]Lapas45!I117+[1]Lapas46!I117+[1]Lapas47!I117+[1]Lapas48!I117+[1]Lapas49!I117+[1]Lapas50!I117+[1]Lapas51!I117+[1]Lapas52!I117+[1]Lapas53!I117+[1]Lapas54!I117+[1]Lapas55!I117+[1]Lapas56!I117+[1]Lapas57!I117+[1]Lapas58!I117+[1]Lapas59!I117+[1]Lapas60!I117+[1]Lapas61!I117</f>
        <v>75.2</v>
      </c>
      <c r="J117" s="155">
        <f xml:space="preserve"> [1]Lapas1!J117+[1]Lapas2!J117+[1]Lapas3!J117+[1]Lapas4!J117+[1]Lapas5!J117+[1]Lapas6!J117+[1]Lapas7!J117+[1]Lapas8!J117+[1]Lapas9!J117+[1]Lapas10!J117+[1]Lapas11!J117+[1]Lapas12!J117+[1]Lapas13!J117+[1]Lapas14!J117+[1]Lapas15!J117+[1]Lapas16!J117+[1]Lapas17!J117+[1]Lapas18!J117+[1]Lapas19!J117+[1]Lapas20!J117+[1]Lapas21!J117+[1]Lapas22!J117+[1]Lapas23!J117+[1]Lapas24!J117+[1]Lapas25!J117+[1]Lapas26!J117+[1]Lapas27!J117+[1]Lapas28!J117+[1]Lapas29!J117+[1]Lapas30!J117+[1]Lapas31!J117+[1]Lapas32!J117+[1]Lapas33!J117+[1]Lapas34!J117+[1]Lapas35!J117+[1]Lapas36!J117+[1]Lapas37!J117+[1]Lapas38!J117+[1]Lapas39!J117+[1]Lapas40!J117+[1]Lapas41!J117+[1]Lapas42!J117+[1]Lapas43!J117+[1]Lapas44!J117+[1]Lapas45!J117+[1]Lapas46!J117+[1]Lapas47!J117+[1]Lapas48!J117+[1]Lapas49!J117+[1]Lapas50!J117+[1]Lapas51!J117+[1]Lapas52!J117+[1]Lapas53!J117+[1]Lapas54!J117+[1]Lapas55!J117+[1]Lapas56!J117+[1]Lapas57!J117+[1]Lapas58!J117+[1]Lapas59!J117+[1]Lapas60!J117+[1]Lapas61!J117</f>
        <v>62.3</v>
      </c>
    </row>
    <row r="118" spans="1:10" ht="25.5" customHeight="1" x14ac:dyDescent="0.2">
      <c r="A118" s="157">
        <v>3</v>
      </c>
      <c r="B118" s="157">
        <v>1</v>
      </c>
      <c r="C118" s="157">
        <v>1</v>
      </c>
      <c r="D118" s="157">
        <v>5</v>
      </c>
      <c r="E118" s="157">
        <v>1</v>
      </c>
      <c r="F118" s="157">
        <v>1</v>
      </c>
      <c r="G118" s="159" t="s">
        <v>256</v>
      </c>
      <c r="H118" s="157">
        <v>89</v>
      </c>
      <c r="I118" s="155">
        <f xml:space="preserve"> [1]Lapas1!I118+[1]Lapas2!I118+[1]Lapas3!I118+[1]Lapas4!I118+[1]Lapas5!I118+[1]Lapas6!I118+[1]Lapas7!I118+[1]Lapas8!I118+[1]Lapas9!I118+[1]Lapas10!I118+[1]Lapas11!I118+[1]Lapas12!I118+[1]Lapas13!I118+[1]Lapas14!I118+[1]Lapas15!I118+[1]Lapas16!I118+[1]Lapas17!I118+[1]Lapas18!I118+[1]Lapas19!I118+[1]Lapas20!I118+[1]Lapas21!I118+[1]Lapas22!I118+[1]Lapas23!I118+[1]Lapas24!I118+[1]Lapas25!I118+[1]Lapas26!I118+[1]Lapas27!I118+[1]Lapas28!I118+[1]Lapas29!I118+[1]Lapas30!I118+[1]Lapas31!I118+[1]Lapas32!I118+[1]Lapas33!I118+[1]Lapas34!I118+[1]Lapas35!I118+[1]Lapas36!I118+[1]Lapas37!I118+[1]Lapas38!I118+[1]Lapas39!I118+[1]Lapas40!I118+[1]Lapas41!I118+[1]Lapas42!I118+[1]Lapas43!I118+[1]Lapas44!I118+[1]Lapas45!I118+[1]Lapas46!I118+[1]Lapas47!I118+[1]Lapas48!I118+[1]Lapas49!I118+[1]Lapas50!I118+[1]Lapas51!I118+[1]Lapas52!I118+[1]Lapas53!I118+[1]Lapas54!I118+[1]Lapas55!I118+[1]Lapas56!I118+[1]Lapas57!I118+[1]Lapas58!I118+[1]Lapas59!I118+[1]Lapas60!I118+[1]Lapas61!I118</f>
        <v>75.2</v>
      </c>
      <c r="J118" s="155">
        <f xml:space="preserve"> [1]Lapas1!J118+[1]Lapas2!J118+[1]Lapas3!J118+[1]Lapas4!J118+[1]Lapas5!J118+[1]Lapas6!J118+[1]Lapas7!J118+[1]Lapas8!J118+[1]Lapas9!J118+[1]Lapas10!J118+[1]Lapas11!J118+[1]Lapas12!J118+[1]Lapas13!J118+[1]Lapas14!J118+[1]Lapas15!J118+[1]Lapas16!J118+[1]Lapas17!J118+[1]Lapas18!J118+[1]Lapas19!J118+[1]Lapas20!J118+[1]Lapas21!J118+[1]Lapas22!J118+[1]Lapas23!J118+[1]Lapas24!J118+[1]Lapas25!J118+[1]Lapas26!J118+[1]Lapas27!J118+[1]Lapas28!J118+[1]Lapas29!J118+[1]Lapas30!J118+[1]Lapas31!J118+[1]Lapas32!J118+[1]Lapas33!J118+[1]Lapas34!J118+[1]Lapas35!J118+[1]Lapas36!J118+[1]Lapas37!J118+[1]Lapas38!J118+[1]Lapas39!J118+[1]Lapas40!J118+[1]Lapas41!J118+[1]Lapas42!J118+[1]Lapas43!J118+[1]Lapas44!J118+[1]Lapas45!J118+[1]Lapas46!J118+[1]Lapas47!J118+[1]Lapas48!J118+[1]Lapas49!J118+[1]Lapas50!J118+[1]Lapas51!J118+[1]Lapas52!J118+[1]Lapas53!J118+[1]Lapas54!J118+[1]Lapas55!J118+[1]Lapas56!J118+[1]Lapas57!J118+[1]Lapas58!J118+[1]Lapas59!J118+[1]Lapas60!J118+[1]Lapas61!J118</f>
        <v>62.3</v>
      </c>
    </row>
    <row r="119" spans="1:10" ht="25.5" customHeight="1" x14ac:dyDescent="0.2">
      <c r="A119" s="157">
        <v>3</v>
      </c>
      <c r="B119" s="157">
        <v>1</v>
      </c>
      <c r="C119" s="157">
        <v>2</v>
      </c>
      <c r="D119" s="157"/>
      <c r="E119" s="157"/>
      <c r="F119" s="157"/>
      <c r="G119" s="159" t="s">
        <v>257</v>
      </c>
      <c r="H119" s="157">
        <v>90</v>
      </c>
      <c r="I119" s="155">
        <f xml:space="preserve"> [1]Lapas1!I119+[1]Lapas2!I119+[1]Lapas3!I119+[1]Lapas4!I119+[1]Lapas5!I119+[1]Lapas6!I119+[1]Lapas7!I119+[1]Lapas8!I119+[1]Lapas9!I119+[1]Lapas10!I119+[1]Lapas11!I119+[1]Lapas12!I119+[1]Lapas13!I119+[1]Lapas14!I119+[1]Lapas15!I119+[1]Lapas16!I119+[1]Lapas17!I119+[1]Lapas18!I119+[1]Lapas19!I119+[1]Lapas20!I119+[1]Lapas21!I119+[1]Lapas22!I119+[1]Lapas23!I119+[1]Lapas24!I119+[1]Lapas25!I119+[1]Lapas26!I119+[1]Lapas27!I119+[1]Lapas28!I119+[1]Lapas29!I119+[1]Lapas30!I119+[1]Lapas31!I119+[1]Lapas32!I119+[1]Lapas33!I119+[1]Lapas34!I119+[1]Lapas35!I119+[1]Lapas36!I119+[1]Lapas37!I119+[1]Lapas38!I119+[1]Lapas39!I119+[1]Lapas40!I119+[1]Lapas41!I119+[1]Lapas42!I119+[1]Lapas43!I119+[1]Lapas44!I119+[1]Lapas45!I119+[1]Lapas46!I119+[1]Lapas47!I119+[1]Lapas48!I119+[1]Lapas49!I119+[1]Lapas50!I119+[1]Lapas51!I119+[1]Lapas52!I119+[1]Lapas53!I119+[1]Lapas54!I119+[1]Lapas55!I119+[1]Lapas56!I119+[1]Lapas57!I119+[1]Lapas58!I119+[1]Lapas59!I119+[1]Lapas60!I119+[1]Lapas61!I119</f>
        <v>73.699999999999989</v>
      </c>
      <c r="J119" s="155">
        <f xml:space="preserve"> [1]Lapas1!J119+[1]Lapas2!J119+[1]Lapas3!J119+[1]Lapas4!J119+[1]Lapas5!J119+[1]Lapas6!J119+[1]Lapas7!J119+[1]Lapas8!J119+[1]Lapas9!J119+[1]Lapas10!J119+[1]Lapas11!J119+[1]Lapas12!J119+[1]Lapas13!J119+[1]Lapas14!J119+[1]Lapas15!J119+[1]Lapas16!J119+[1]Lapas17!J119+[1]Lapas18!J119+[1]Lapas19!J119+[1]Lapas20!J119+[1]Lapas21!J119+[1]Lapas22!J119+[1]Lapas23!J119+[1]Lapas24!J119+[1]Lapas25!J119+[1]Lapas26!J119+[1]Lapas27!J119+[1]Lapas28!J119+[1]Lapas29!J119+[1]Lapas30!J119+[1]Lapas31!J119+[1]Lapas32!J119+[1]Lapas33!J119+[1]Lapas34!J119+[1]Lapas35!J119+[1]Lapas36!J119+[1]Lapas37!J119+[1]Lapas38!J119+[1]Lapas39!J119+[1]Lapas40!J119+[1]Lapas41!J119+[1]Lapas42!J119+[1]Lapas43!J119+[1]Lapas44!J119+[1]Lapas45!J119+[1]Lapas46!J119+[1]Lapas47!J119+[1]Lapas48!J119+[1]Lapas49!J119+[1]Lapas50!J119+[1]Lapas51!J119+[1]Lapas52!J119+[1]Lapas53!J119+[1]Lapas54!J119+[1]Lapas55!J119+[1]Lapas56!J119+[1]Lapas57!J119+[1]Lapas58!J119+[1]Lapas59!J119+[1]Lapas60!J119+[1]Lapas61!J119</f>
        <v>45.199999999999996</v>
      </c>
    </row>
    <row r="120" spans="1:10" ht="36" customHeight="1" x14ac:dyDescent="0.2">
      <c r="A120" s="157">
        <v>3</v>
      </c>
      <c r="B120" s="157">
        <v>1</v>
      </c>
      <c r="C120" s="157">
        <v>2</v>
      </c>
      <c r="D120" s="157">
        <v>1</v>
      </c>
      <c r="E120" s="157">
        <v>1</v>
      </c>
      <c r="F120" s="157">
        <v>2</v>
      </c>
      <c r="G120" s="159" t="s">
        <v>258</v>
      </c>
      <c r="H120" s="157">
        <v>91</v>
      </c>
      <c r="I120" s="155">
        <f xml:space="preserve"> [1]Lapas1!I120+[1]Lapas2!I120+[1]Lapas3!I120+[1]Lapas4!I120+[1]Lapas5!I120+[1]Lapas6!I120+[1]Lapas7!I120+[1]Lapas8!I120+[1]Lapas9!I120+[1]Lapas10!I120+[1]Lapas11!I120+[1]Lapas12!I120+[1]Lapas13!I120+[1]Lapas14!I120+[1]Lapas15!I120+[1]Lapas16!I120+[1]Lapas17!I120+[1]Lapas18!I120+[1]Lapas19!I120+[1]Lapas20!I120+[1]Lapas21!I120+[1]Lapas22!I120+[1]Lapas23!I120+[1]Lapas24!I120+[1]Lapas25!I120+[1]Lapas26!I120+[1]Lapas27!I120+[1]Lapas28!I120+[1]Lapas29!I120+[1]Lapas30!I120+[1]Lapas31!I120+[1]Lapas32!I120+[1]Lapas33!I120+[1]Lapas34!I120+[1]Lapas35!I120+[1]Lapas36!I120+[1]Lapas37!I120+[1]Lapas38!I120+[1]Lapas39!I120+[1]Lapas40!I120+[1]Lapas41!I120+[1]Lapas42!I120+[1]Lapas43!I120+[1]Lapas44!I120+[1]Lapas45!I120+[1]Lapas46!I120+[1]Lapas47!I120+[1]Lapas48!I120+[1]Lapas49!I120+[1]Lapas50!I120+[1]Lapas51!I120+[1]Lapas52!I120+[1]Lapas53!I120+[1]Lapas54!I120+[1]Lapas55!I120+[1]Lapas56!I120+[1]Lapas57!I120+[1]Lapas58!I120+[1]Lapas59!I120+[1]Lapas60!I120+[1]Lapas61!I120</f>
        <v>19.600000000000001</v>
      </c>
      <c r="J120" s="155">
        <f xml:space="preserve"> [1]Lapas1!J120+[1]Lapas2!J120+[1]Lapas3!J120+[1]Lapas4!J120+[1]Lapas5!J120+[1]Lapas6!J120+[1]Lapas7!J120+[1]Lapas8!J120+[1]Lapas9!J120+[1]Lapas10!J120+[1]Lapas11!J120+[1]Lapas12!J120+[1]Lapas13!J120+[1]Lapas14!J120+[1]Lapas15!J120+[1]Lapas16!J120+[1]Lapas17!J120+[1]Lapas18!J120+[1]Lapas19!J120+[1]Lapas20!J120+[1]Lapas21!J120+[1]Lapas22!J120+[1]Lapas23!J120+[1]Lapas24!J120+[1]Lapas25!J120+[1]Lapas26!J120+[1]Lapas27!J120+[1]Lapas28!J120+[1]Lapas29!J120+[1]Lapas30!J120+[1]Lapas31!J120+[1]Lapas32!J120+[1]Lapas33!J120+[1]Lapas34!J120+[1]Lapas35!J120+[1]Lapas36!J120+[1]Lapas37!J120+[1]Lapas38!J120+[1]Lapas39!J120+[1]Lapas40!J120+[1]Lapas41!J120+[1]Lapas42!J120+[1]Lapas43!J120+[1]Lapas44!J120+[1]Lapas45!J120+[1]Lapas46!J120+[1]Lapas47!J120+[1]Lapas48!J120+[1]Lapas49!J120+[1]Lapas50!J120+[1]Lapas51!J120+[1]Lapas52!J120+[1]Lapas53!J120+[1]Lapas54!J120+[1]Lapas55!J120+[1]Lapas56!J120+[1]Lapas57!J120+[1]Lapas58!J120+[1]Lapas59!J120+[1]Lapas60!J120+[1]Lapas61!J120</f>
        <v>19.399999999999999</v>
      </c>
    </row>
    <row r="121" spans="1:10" ht="12" customHeight="1" x14ac:dyDescent="0.2">
      <c r="A121" s="157">
        <v>3</v>
      </c>
      <c r="B121" s="157">
        <v>1</v>
      </c>
      <c r="C121" s="157">
        <v>2</v>
      </c>
      <c r="D121" s="157">
        <v>1</v>
      </c>
      <c r="E121" s="157">
        <v>1</v>
      </c>
      <c r="F121" s="157">
        <v>3</v>
      </c>
      <c r="G121" s="159" t="s">
        <v>259</v>
      </c>
      <c r="H121" s="157">
        <v>92</v>
      </c>
      <c r="I121" s="155">
        <f xml:space="preserve"> [1]Lapas1!I121+[1]Lapas2!I121+[1]Lapas3!I121+[1]Lapas4!I121+[1]Lapas5!I121+[1]Lapas6!I121+[1]Lapas7!I121+[1]Lapas8!I121+[1]Lapas9!I121+[1]Lapas10!I121+[1]Lapas11!I121+[1]Lapas12!I121+[1]Lapas13!I121+[1]Lapas14!I121+[1]Lapas15!I121+[1]Lapas16!I121+[1]Lapas17!I121+[1]Lapas18!I121+[1]Lapas19!I121+[1]Lapas20!I121+[1]Lapas21!I121+[1]Lapas22!I121+[1]Lapas23!I121+[1]Lapas24!I121+[1]Lapas25!I121+[1]Lapas26!I121+[1]Lapas27!I121+[1]Lapas28!I121+[1]Lapas29!I121+[1]Lapas30!I121+[1]Lapas31!I121+[1]Lapas32!I121+[1]Lapas33!I121+[1]Lapas34!I121+[1]Lapas35!I121+[1]Lapas36!I121+[1]Lapas37!I121+[1]Lapas38!I121+[1]Lapas39!I121+[1]Lapas40!I121+[1]Lapas41!I121+[1]Lapas42!I121+[1]Lapas43!I121+[1]Lapas44!I121+[1]Lapas45!I121+[1]Lapas46!I121+[1]Lapas47!I121+[1]Lapas48!I121+[1]Lapas49!I121+[1]Lapas50!I121+[1]Lapas51!I121+[1]Lapas52!I121+[1]Lapas53!I121+[1]Lapas54!I121+[1]Lapas55!I121+[1]Lapas56!I121+[1]Lapas57!I121+[1]Lapas58!I121+[1]Lapas59!I121+[1]Lapas60!I121+[1]Lapas61!I121</f>
        <v>0</v>
      </c>
      <c r="J121" s="155">
        <f xml:space="preserve"> [1]Lapas1!J121+[1]Lapas2!J121+[1]Lapas3!J121+[1]Lapas4!J121+[1]Lapas5!J121+[1]Lapas6!J121+[1]Lapas7!J121+[1]Lapas8!J121+[1]Lapas9!J121+[1]Lapas10!J121+[1]Lapas11!J121+[1]Lapas12!J121+[1]Lapas13!J121+[1]Lapas14!J121+[1]Lapas15!J121+[1]Lapas16!J121+[1]Lapas17!J121+[1]Lapas18!J121+[1]Lapas19!J121+[1]Lapas20!J121+[1]Lapas21!J121+[1]Lapas22!J121+[1]Lapas23!J121+[1]Lapas24!J121+[1]Lapas25!J121+[1]Lapas26!J121+[1]Lapas27!J121+[1]Lapas28!J121+[1]Lapas29!J121+[1]Lapas30!J121+[1]Lapas31!J121+[1]Lapas32!J121+[1]Lapas33!J121+[1]Lapas34!J121+[1]Lapas35!J121+[1]Lapas36!J121+[1]Lapas37!J121+[1]Lapas38!J121+[1]Lapas39!J121+[1]Lapas40!J121+[1]Lapas41!J121+[1]Lapas42!J121+[1]Lapas43!J121+[1]Lapas44!J121+[1]Lapas45!J121+[1]Lapas46!J121+[1]Lapas47!J121+[1]Lapas48!J121+[1]Lapas49!J121+[1]Lapas50!J121+[1]Lapas51!J121+[1]Lapas52!J121+[1]Lapas53!J121+[1]Lapas54!J121+[1]Lapas55!J121+[1]Lapas56!J121+[1]Lapas57!J121+[1]Lapas58!J121+[1]Lapas59!J121+[1]Lapas60!J121+[1]Lapas61!J121</f>
        <v>0</v>
      </c>
    </row>
    <row r="122" spans="1:10" ht="22.5" customHeight="1" x14ac:dyDescent="0.2">
      <c r="A122" s="157">
        <v>3</v>
      </c>
      <c r="B122" s="157">
        <v>1</v>
      </c>
      <c r="C122" s="157">
        <v>2</v>
      </c>
      <c r="D122" s="157">
        <v>1</v>
      </c>
      <c r="E122" s="157">
        <v>1</v>
      </c>
      <c r="F122" s="157">
        <v>4</v>
      </c>
      <c r="G122" s="159" t="s">
        <v>260</v>
      </c>
      <c r="H122" s="157">
        <v>93</v>
      </c>
      <c r="I122" s="155">
        <f xml:space="preserve"> [1]Lapas1!I122+[1]Lapas2!I122+[1]Lapas3!I122+[1]Lapas4!I122+[1]Lapas5!I122+[1]Lapas6!I122+[1]Lapas7!I122+[1]Lapas8!I122+[1]Lapas9!I122+[1]Lapas10!I122+[1]Lapas11!I122+[1]Lapas12!I122+[1]Lapas13!I122+[1]Lapas14!I122+[1]Lapas15!I122+[1]Lapas16!I122+[1]Lapas17!I122+[1]Lapas18!I122+[1]Lapas19!I122+[1]Lapas20!I122+[1]Lapas21!I122+[1]Lapas22!I122+[1]Lapas23!I122+[1]Lapas24!I122+[1]Lapas25!I122+[1]Lapas26!I122+[1]Lapas27!I122+[1]Lapas28!I122+[1]Lapas29!I122+[1]Lapas30!I122+[1]Lapas31!I122+[1]Lapas32!I122+[1]Lapas33!I122+[1]Lapas34!I122+[1]Lapas35!I122+[1]Lapas36!I122+[1]Lapas37!I122+[1]Lapas38!I122+[1]Lapas39!I122+[1]Lapas40!I122+[1]Lapas41!I122+[1]Lapas42!I122+[1]Lapas43!I122+[1]Lapas44!I122+[1]Lapas45!I122+[1]Lapas46!I122+[1]Lapas47!I122+[1]Lapas48!I122+[1]Lapas49!I122+[1]Lapas50!I122+[1]Lapas51!I122+[1]Lapas52!I122+[1]Lapas53!I122+[1]Lapas54!I122+[1]Lapas55!I122+[1]Lapas56!I122+[1]Lapas57!I122+[1]Lapas58!I122+[1]Lapas59!I122+[1]Lapas60!I122+[1]Lapas61!I122</f>
        <v>0</v>
      </c>
      <c r="J122" s="155">
        <f xml:space="preserve"> [1]Lapas1!J122+[1]Lapas2!J122+[1]Lapas3!J122+[1]Lapas4!J122+[1]Lapas5!J122+[1]Lapas6!J122+[1]Lapas7!J122+[1]Lapas8!J122+[1]Lapas9!J122+[1]Lapas10!J122+[1]Lapas11!J122+[1]Lapas12!J122+[1]Lapas13!J122+[1]Lapas14!J122+[1]Lapas15!J122+[1]Lapas16!J122+[1]Lapas17!J122+[1]Lapas18!J122+[1]Lapas19!J122+[1]Lapas20!J122+[1]Lapas21!J122+[1]Lapas22!J122+[1]Lapas23!J122+[1]Lapas24!J122+[1]Lapas25!J122+[1]Lapas26!J122+[1]Lapas27!J122+[1]Lapas28!J122+[1]Lapas29!J122+[1]Lapas30!J122+[1]Lapas31!J122+[1]Lapas32!J122+[1]Lapas33!J122+[1]Lapas34!J122+[1]Lapas35!J122+[1]Lapas36!J122+[1]Lapas37!J122+[1]Lapas38!J122+[1]Lapas39!J122+[1]Lapas40!J122+[1]Lapas41!J122+[1]Lapas42!J122+[1]Lapas43!J122+[1]Lapas44!J122+[1]Lapas45!J122+[1]Lapas46!J122+[1]Lapas47!J122+[1]Lapas48!J122+[1]Lapas49!J122+[1]Lapas50!J122+[1]Lapas51!J122+[1]Lapas52!J122+[1]Lapas53!J122+[1]Lapas54!J122+[1]Lapas55!J122+[1]Lapas56!J122+[1]Lapas57!J122+[1]Lapas58!J122+[1]Lapas59!J122+[1]Lapas60!J122+[1]Lapas61!J122</f>
        <v>0</v>
      </c>
    </row>
    <row r="123" spans="1:10" ht="24" customHeight="1" x14ac:dyDescent="0.2">
      <c r="A123" s="157">
        <v>3</v>
      </c>
      <c r="B123" s="157">
        <v>1</v>
      </c>
      <c r="C123" s="157">
        <v>2</v>
      </c>
      <c r="D123" s="157">
        <v>1</v>
      </c>
      <c r="E123" s="157">
        <v>1</v>
      </c>
      <c r="F123" s="157">
        <v>5</v>
      </c>
      <c r="G123" s="159" t="s">
        <v>261</v>
      </c>
      <c r="H123" s="157">
        <v>94</v>
      </c>
      <c r="I123" s="155">
        <f xml:space="preserve"> [1]Lapas1!I123+[1]Lapas2!I123+[1]Lapas3!I123+[1]Lapas4!I123+[1]Lapas5!I123+[1]Lapas6!I123+[1]Lapas7!I123+[1]Lapas8!I123+[1]Lapas9!I123+[1]Lapas10!I123+[1]Lapas11!I123+[1]Lapas12!I123+[1]Lapas13!I123+[1]Lapas14!I123+[1]Lapas15!I123+[1]Lapas16!I123+[1]Lapas17!I123+[1]Lapas18!I123+[1]Lapas19!I123+[1]Lapas20!I123+[1]Lapas21!I123+[1]Lapas22!I123+[1]Lapas23!I123+[1]Lapas24!I123+[1]Lapas25!I123+[1]Lapas26!I123+[1]Lapas27!I123+[1]Lapas28!I123+[1]Lapas29!I123+[1]Lapas30!I123+[1]Lapas31!I123+[1]Lapas32!I123+[1]Lapas33!I123+[1]Lapas34!I123+[1]Lapas35!I123+[1]Lapas36!I123+[1]Lapas37!I123+[1]Lapas38!I123+[1]Lapas39!I123+[1]Lapas40!I123+[1]Lapas41!I123+[1]Lapas42!I123+[1]Lapas43!I123+[1]Lapas44!I123+[1]Lapas45!I123+[1]Lapas46!I123+[1]Lapas47!I123+[1]Lapas48!I123+[1]Lapas49!I123+[1]Lapas50!I123+[1]Lapas51!I123+[1]Lapas52!I123+[1]Lapas53!I123+[1]Lapas54!I123+[1]Lapas55!I123+[1]Lapas56!I123+[1]Lapas57!I123+[1]Lapas58!I123+[1]Lapas59!I123+[1]Lapas60!I123+[1]Lapas61!I123</f>
        <v>54.1</v>
      </c>
      <c r="J123" s="155">
        <f xml:space="preserve"> [1]Lapas1!J123+[1]Lapas2!J123+[1]Lapas3!J123+[1]Lapas4!J123+[1]Lapas5!J123+[1]Lapas6!J123+[1]Lapas7!J123+[1]Lapas8!J123+[1]Lapas9!J123+[1]Lapas10!J123+[1]Lapas11!J123+[1]Lapas12!J123+[1]Lapas13!J123+[1]Lapas14!J123+[1]Lapas15!J123+[1]Lapas16!J123+[1]Lapas17!J123+[1]Lapas18!J123+[1]Lapas19!J123+[1]Lapas20!J123+[1]Lapas21!J123+[1]Lapas22!J123+[1]Lapas23!J123+[1]Lapas24!J123+[1]Lapas25!J123+[1]Lapas26!J123+[1]Lapas27!J123+[1]Lapas28!J123+[1]Lapas29!J123+[1]Lapas30!J123+[1]Lapas31!J123+[1]Lapas32!J123+[1]Lapas33!J123+[1]Lapas34!J123+[1]Lapas35!J123+[1]Lapas36!J123+[1]Lapas37!J123+[1]Lapas38!J123+[1]Lapas39!J123+[1]Lapas40!J123+[1]Lapas41!J123+[1]Lapas42!J123+[1]Lapas43!J123+[1]Lapas44!J123+[1]Lapas45!J123+[1]Lapas46!J123+[1]Lapas47!J123+[1]Lapas48!J123+[1]Lapas49!J123+[1]Lapas50!J123+[1]Lapas51!J123+[1]Lapas52!J123+[1]Lapas53!J123+[1]Lapas54!J123+[1]Lapas55!J123+[1]Lapas56!J123+[1]Lapas57!J123+[1]Lapas58!J123+[1]Lapas59!J123+[1]Lapas60!J123+[1]Lapas61!J123</f>
        <v>25.8</v>
      </c>
    </row>
    <row r="124" spans="1:10" ht="12" customHeight="1" x14ac:dyDescent="0.2">
      <c r="A124" s="157">
        <v>3</v>
      </c>
      <c r="B124" s="157">
        <v>1</v>
      </c>
      <c r="C124" s="157">
        <v>3</v>
      </c>
      <c r="D124" s="157"/>
      <c r="E124" s="157"/>
      <c r="F124" s="157"/>
      <c r="G124" s="159" t="s">
        <v>262</v>
      </c>
      <c r="H124" s="157">
        <v>95</v>
      </c>
      <c r="I124" s="155">
        <f xml:space="preserve"> [1]Lapas1!I124+[1]Lapas2!I124+[1]Lapas3!I124+[1]Lapas4!I124+[1]Lapas5!I124+[1]Lapas6!I124+[1]Lapas7!I124+[1]Lapas8!I124+[1]Lapas9!I124+[1]Lapas10!I124+[1]Lapas11!I124+[1]Lapas12!I124+[1]Lapas13!I124+[1]Lapas14!I124+[1]Lapas15!I124+[1]Lapas16!I124+[1]Lapas17!I124+[1]Lapas18!I124+[1]Lapas19!I124+[1]Lapas20!I124+[1]Lapas21!I124+[1]Lapas22!I124+[1]Lapas23!I124+[1]Lapas24!I124+[1]Lapas25!I124+[1]Lapas26!I124+[1]Lapas27!I124+[1]Lapas28!I124+[1]Lapas29!I124+[1]Lapas30!I124+[1]Lapas31!I124+[1]Lapas32!I124+[1]Lapas33!I124+[1]Lapas34!I124+[1]Lapas35!I124+[1]Lapas36!I124+[1]Lapas37!I124+[1]Lapas38!I124+[1]Lapas39!I124+[1]Lapas40!I124+[1]Lapas41!I124+[1]Lapas42!I124+[1]Lapas43!I124+[1]Lapas44!I124+[1]Lapas45!I124+[1]Lapas46!I124+[1]Lapas47!I124+[1]Lapas48!I124+[1]Lapas49!I124+[1]Lapas50!I124+[1]Lapas51!I124+[1]Lapas52!I124+[1]Lapas53!I124+[1]Lapas54!I124+[1]Lapas55!I124+[1]Lapas56!I124+[1]Lapas57!I124+[1]Lapas58!I124+[1]Lapas59!I124+[1]Lapas60!I124+[1]Lapas61!I124</f>
        <v>0</v>
      </c>
      <c r="J124" s="155">
        <f xml:space="preserve"> [1]Lapas1!J124+[1]Lapas2!J124+[1]Lapas3!J124+[1]Lapas4!J124+[1]Lapas5!J124+[1]Lapas6!J124+[1]Lapas7!J124+[1]Lapas8!J124+[1]Lapas9!J124+[1]Lapas10!J124+[1]Lapas11!J124+[1]Lapas12!J124+[1]Lapas13!J124+[1]Lapas14!J124+[1]Lapas15!J124+[1]Lapas16!J124+[1]Lapas17!J124+[1]Lapas18!J124+[1]Lapas19!J124+[1]Lapas20!J124+[1]Lapas21!J124+[1]Lapas22!J124+[1]Lapas23!J124+[1]Lapas24!J124+[1]Lapas25!J124+[1]Lapas26!J124+[1]Lapas27!J124+[1]Lapas28!J124+[1]Lapas29!J124+[1]Lapas30!J124+[1]Lapas31!J124+[1]Lapas32!J124+[1]Lapas33!J124+[1]Lapas34!J124+[1]Lapas35!J124+[1]Lapas36!J124+[1]Lapas37!J124+[1]Lapas38!J124+[1]Lapas39!J124+[1]Lapas40!J124+[1]Lapas41!J124+[1]Lapas42!J124+[1]Lapas43!J124+[1]Lapas44!J124+[1]Lapas45!J124+[1]Lapas46!J124+[1]Lapas47!J124+[1]Lapas48!J124+[1]Lapas49!J124+[1]Lapas50!J124+[1]Lapas51!J124+[1]Lapas52!J124+[1]Lapas53!J124+[1]Lapas54!J124+[1]Lapas55!J124+[1]Lapas56!J124+[1]Lapas57!J124+[1]Lapas58!J124+[1]Lapas59!J124+[1]Lapas60!J124+[1]Lapas61!J124</f>
        <v>0</v>
      </c>
    </row>
    <row r="125" spans="1:10" ht="12" customHeight="1" x14ac:dyDescent="0.2">
      <c r="A125" s="157">
        <v>3</v>
      </c>
      <c r="B125" s="157">
        <v>1</v>
      </c>
      <c r="C125" s="157">
        <v>3</v>
      </c>
      <c r="D125" s="157">
        <v>2</v>
      </c>
      <c r="E125" s="157">
        <v>1</v>
      </c>
      <c r="F125" s="157">
        <v>6</v>
      </c>
      <c r="G125" s="159" t="s">
        <v>263</v>
      </c>
      <c r="H125" s="157">
        <v>96</v>
      </c>
      <c r="I125" s="155">
        <f xml:space="preserve"> [1]Lapas1!I125+[1]Lapas2!I125+[1]Lapas3!I125+[1]Lapas4!I125+[1]Lapas5!I125+[1]Lapas6!I125+[1]Lapas7!I125+[1]Lapas8!I125+[1]Lapas9!I125+[1]Lapas10!I125+[1]Lapas11!I125+[1]Lapas12!I125+[1]Lapas13!I125+[1]Lapas14!I125+[1]Lapas15!I125+[1]Lapas16!I125+[1]Lapas17!I125+[1]Lapas18!I125+[1]Lapas19!I125+[1]Lapas20!I125+[1]Lapas21!I125+[1]Lapas22!I125+[1]Lapas23!I125+[1]Lapas24!I125+[1]Lapas25!I125+[1]Lapas26!I125+[1]Lapas27!I125+[1]Lapas28!I125+[1]Lapas29!I125+[1]Lapas30!I125+[1]Lapas31!I125+[1]Lapas32!I125+[1]Lapas33!I125+[1]Lapas34!I125+[1]Lapas35!I125+[1]Lapas36!I125+[1]Lapas37!I125+[1]Lapas38!I125+[1]Lapas39!I125+[1]Lapas40!I125+[1]Lapas41!I125+[1]Lapas42!I125+[1]Lapas43!I125+[1]Lapas44!I125+[1]Lapas45!I125+[1]Lapas46!I125+[1]Lapas47!I125+[1]Lapas48!I125+[1]Lapas49!I125+[1]Lapas50!I125+[1]Lapas51!I125+[1]Lapas52!I125+[1]Lapas53!I125+[1]Lapas54!I125+[1]Lapas55!I125+[1]Lapas56!I125+[1]Lapas57!I125+[1]Lapas58!I125+[1]Lapas59!I125+[1]Lapas60!I125+[1]Lapas61!I125</f>
        <v>0</v>
      </c>
      <c r="J125" s="155">
        <f xml:space="preserve"> [1]Lapas1!J125+[1]Lapas2!J125+[1]Lapas3!J125+[1]Lapas4!J125+[1]Lapas5!J125+[1]Lapas6!J125+[1]Lapas7!J125+[1]Lapas8!J125+[1]Lapas9!J125+[1]Lapas10!J125+[1]Lapas11!J125+[1]Lapas12!J125+[1]Lapas13!J125+[1]Lapas14!J125+[1]Lapas15!J125+[1]Lapas16!J125+[1]Lapas17!J125+[1]Lapas18!J125+[1]Lapas19!J125+[1]Lapas20!J125+[1]Lapas21!J125+[1]Lapas22!J125+[1]Lapas23!J125+[1]Lapas24!J125+[1]Lapas25!J125+[1]Lapas26!J125+[1]Lapas27!J125+[1]Lapas28!J125+[1]Lapas29!J125+[1]Lapas30!J125+[1]Lapas31!J125+[1]Lapas32!J125+[1]Lapas33!J125+[1]Lapas34!J125+[1]Lapas35!J125+[1]Lapas36!J125+[1]Lapas37!J125+[1]Lapas38!J125+[1]Lapas39!J125+[1]Lapas40!J125+[1]Lapas41!J125+[1]Lapas42!J125+[1]Lapas43!J125+[1]Lapas44!J125+[1]Lapas45!J125+[1]Lapas46!J125+[1]Lapas47!J125+[1]Lapas48!J125+[1]Lapas49!J125+[1]Lapas50!J125+[1]Lapas51!J125+[1]Lapas52!J125+[1]Lapas53!J125+[1]Lapas54!J125+[1]Lapas55!J125+[1]Lapas56!J125+[1]Lapas57!J125+[1]Lapas58!J125+[1]Lapas59!J125+[1]Lapas60!J125+[1]Lapas61!J125</f>
        <v>0</v>
      </c>
    </row>
    <row r="126" spans="1:10" ht="23.25" customHeight="1" x14ac:dyDescent="0.2">
      <c r="A126" s="157">
        <v>3</v>
      </c>
      <c r="B126" s="157">
        <v>1</v>
      </c>
      <c r="C126" s="157">
        <v>4</v>
      </c>
      <c r="D126" s="157"/>
      <c r="E126" s="157"/>
      <c r="F126" s="157"/>
      <c r="G126" s="159" t="s">
        <v>264</v>
      </c>
      <c r="H126" s="157">
        <v>97</v>
      </c>
      <c r="I126" s="155">
        <f xml:space="preserve"> [1]Lapas1!I126+[1]Lapas2!I126+[1]Lapas3!I126+[1]Lapas4!I126+[1]Lapas5!I126+[1]Lapas6!I126+[1]Lapas7!I126+[1]Lapas8!I126+[1]Lapas9!I126+[1]Lapas10!I126+[1]Lapas11!I126+[1]Lapas12!I126+[1]Lapas13!I126+[1]Lapas14!I126+[1]Lapas15!I126+[1]Lapas16!I126+[1]Lapas17!I126+[1]Lapas18!I126+[1]Lapas19!I126+[1]Lapas20!I126+[1]Lapas21!I126+[1]Lapas22!I126+[1]Lapas23!I126+[1]Lapas24!I126+[1]Lapas25!I126+[1]Lapas26!I126+[1]Lapas27!I126+[1]Lapas28!I126+[1]Lapas29!I126+[1]Lapas30!I126+[1]Lapas31!I126+[1]Lapas32!I126+[1]Lapas33!I126+[1]Lapas34!I126+[1]Lapas35!I126+[1]Lapas36!I126+[1]Lapas37!I126+[1]Lapas38!I126+[1]Lapas39!I126+[1]Lapas40!I126+[1]Lapas41!I126+[1]Lapas42!I126+[1]Lapas43!I126+[1]Lapas44!I126+[1]Lapas45!I126+[1]Lapas46!I126+[1]Lapas47!I126+[1]Lapas48!I126+[1]Lapas49!I126+[1]Lapas50!I126+[1]Lapas51!I126+[1]Lapas52!I126+[1]Lapas53!I126+[1]Lapas54!I126+[1]Lapas55!I126+[1]Lapas56!I126+[1]Lapas57!I126+[1]Lapas58!I126+[1]Lapas59!I126+[1]Lapas60!I126+[1]Lapas61!I126</f>
        <v>0</v>
      </c>
      <c r="J126" s="155">
        <f xml:space="preserve"> [1]Lapas1!J126+[1]Lapas2!J126+[1]Lapas3!J126+[1]Lapas4!J126+[1]Lapas5!J126+[1]Lapas6!J126+[1]Lapas7!J126+[1]Lapas8!J126+[1]Lapas9!J126+[1]Lapas10!J126+[1]Lapas11!J126+[1]Lapas12!J126+[1]Lapas13!J126+[1]Lapas14!J126+[1]Lapas15!J126+[1]Lapas16!J126+[1]Lapas17!J126+[1]Lapas18!J126+[1]Lapas19!J126+[1]Lapas20!J126+[1]Lapas21!J126+[1]Lapas22!J126+[1]Lapas23!J126+[1]Lapas24!J126+[1]Lapas25!J126+[1]Lapas26!J126+[1]Lapas27!J126+[1]Lapas28!J126+[1]Lapas29!J126+[1]Lapas30!J126+[1]Lapas31!J126+[1]Lapas32!J126+[1]Lapas33!J126+[1]Lapas34!J126+[1]Lapas35!J126+[1]Lapas36!J126+[1]Lapas37!J126+[1]Lapas38!J126+[1]Lapas39!J126+[1]Lapas40!J126+[1]Lapas41!J126+[1]Lapas42!J126+[1]Lapas43!J126+[1]Lapas44!J126+[1]Lapas45!J126+[1]Lapas46!J126+[1]Lapas47!J126+[1]Lapas48!J126+[1]Lapas49!J126+[1]Lapas50!J126+[1]Lapas51!J126+[1]Lapas52!J126+[1]Lapas53!J126+[1]Lapas54!J126+[1]Lapas55!J126+[1]Lapas56!J126+[1]Lapas57!J126+[1]Lapas58!J126+[1]Lapas59!J126+[1]Lapas60!J126+[1]Lapas61!J126</f>
        <v>0</v>
      </c>
    </row>
    <row r="127" spans="1:10" ht="23.25" customHeight="1" x14ac:dyDescent="0.2">
      <c r="A127" s="157">
        <v>3</v>
      </c>
      <c r="B127" s="157">
        <v>1</v>
      </c>
      <c r="C127" s="157">
        <v>4</v>
      </c>
      <c r="D127" s="157">
        <v>1</v>
      </c>
      <c r="E127" s="157">
        <v>1</v>
      </c>
      <c r="F127" s="157">
        <v>1</v>
      </c>
      <c r="G127" s="159" t="s">
        <v>264</v>
      </c>
      <c r="H127" s="157">
        <v>98</v>
      </c>
      <c r="I127" s="155">
        <f xml:space="preserve"> [1]Lapas1!I127+[1]Lapas2!I127+[1]Lapas3!I127+[1]Lapas4!I127+[1]Lapas5!I127+[1]Lapas6!I127+[1]Lapas7!I127+[1]Lapas8!I127+[1]Lapas9!I127+[1]Lapas10!I127+[1]Lapas11!I127+[1]Lapas12!I127+[1]Lapas13!I127+[1]Lapas14!I127+[1]Lapas15!I127+[1]Lapas16!I127+[1]Lapas17!I127+[1]Lapas18!I127+[1]Lapas19!I127+[1]Lapas20!I127+[1]Lapas21!I127+[1]Lapas22!I127+[1]Lapas23!I127+[1]Lapas24!I127+[1]Lapas25!I127+[1]Lapas26!I127+[1]Lapas27!I127+[1]Lapas28!I127+[1]Lapas29!I127+[1]Lapas30!I127+[1]Lapas31!I127+[1]Lapas32!I127+[1]Lapas33!I127+[1]Lapas34!I127+[1]Lapas35!I127+[1]Lapas36!I127+[1]Lapas37!I127+[1]Lapas38!I127+[1]Lapas39!I127+[1]Lapas40!I127+[1]Lapas41!I127+[1]Lapas42!I127+[1]Lapas43!I127+[1]Lapas44!I127+[1]Lapas45!I127+[1]Lapas46!I127+[1]Lapas47!I127+[1]Lapas48!I127+[1]Lapas49!I127+[1]Lapas50!I127+[1]Lapas51!I127+[1]Lapas52!I127+[1]Lapas53!I127+[1]Lapas54!I127+[1]Lapas55!I127+[1]Lapas56!I127+[1]Lapas57!I127+[1]Lapas58!I127+[1]Lapas59!I127+[1]Lapas60!I127+[1]Lapas61!I127</f>
        <v>0</v>
      </c>
      <c r="J127" s="155">
        <f xml:space="preserve"> [1]Lapas1!J127+[1]Lapas2!J127+[1]Lapas3!J127+[1]Lapas4!J127+[1]Lapas5!J127+[1]Lapas6!J127+[1]Lapas7!J127+[1]Lapas8!J127+[1]Lapas9!J127+[1]Lapas10!J127+[1]Lapas11!J127+[1]Lapas12!J127+[1]Lapas13!J127+[1]Lapas14!J127+[1]Lapas15!J127+[1]Lapas16!J127+[1]Lapas17!J127+[1]Lapas18!J127+[1]Lapas19!J127+[1]Lapas20!J127+[1]Lapas21!J127+[1]Lapas22!J127+[1]Lapas23!J127+[1]Lapas24!J127+[1]Lapas25!J127+[1]Lapas26!J127+[1]Lapas27!J127+[1]Lapas28!J127+[1]Lapas29!J127+[1]Lapas30!J127+[1]Lapas31!J127+[1]Lapas32!J127+[1]Lapas33!J127+[1]Lapas34!J127+[1]Lapas35!J127+[1]Lapas36!J127+[1]Lapas37!J127+[1]Lapas38!J127+[1]Lapas39!J127+[1]Lapas40!J127+[1]Lapas41!J127+[1]Lapas42!J127+[1]Lapas43!J127+[1]Lapas44!J127+[1]Lapas45!J127+[1]Lapas46!J127+[1]Lapas47!J127+[1]Lapas48!J127+[1]Lapas49!J127+[1]Lapas50!J127+[1]Lapas51!J127+[1]Lapas52!J127+[1]Lapas53!J127+[1]Lapas54!J127+[1]Lapas55!J127+[1]Lapas56!J127+[1]Lapas57!J127+[1]Lapas58!J127+[1]Lapas59!J127+[1]Lapas60!J127+[1]Lapas61!J127</f>
        <v>0</v>
      </c>
    </row>
    <row r="128" spans="1:10" ht="35.25" customHeight="1" x14ac:dyDescent="0.2">
      <c r="A128" s="157">
        <v>3</v>
      </c>
      <c r="B128" s="157">
        <v>1</v>
      </c>
      <c r="C128" s="157">
        <v>5</v>
      </c>
      <c r="D128" s="157"/>
      <c r="E128" s="157"/>
      <c r="F128" s="157"/>
      <c r="G128" s="159" t="s">
        <v>265</v>
      </c>
      <c r="H128" s="157">
        <v>99</v>
      </c>
      <c r="I128" s="155">
        <f xml:space="preserve"> [1]Lapas1!I128+[1]Lapas2!I128+[1]Lapas3!I128+[1]Lapas4!I128+[1]Lapas5!I128+[1]Lapas6!I128+[1]Lapas7!I128+[1]Lapas8!I128+[1]Lapas9!I128+[1]Lapas10!I128+[1]Lapas11!I128+[1]Lapas12!I128+[1]Lapas13!I128+[1]Lapas14!I128+[1]Lapas15!I128+[1]Lapas16!I128+[1]Lapas17!I128+[1]Lapas18!I128+[1]Lapas19!I128+[1]Lapas20!I128+[1]Lapas21!I128+[1]Lapas22!I128+[1]Lapas23!I128+[1]Lapas24!I128+[1]Lapas25!I128+[1]Lapas26!I128+[1]Lapas27!I128+[1]Lapas28!I128+[1]Lapas29!I128+[1]Lapas30!I128+[1]Lapas31!I128+[1]Lapas32!I128+[1]Lapas33!I128+[1]Lapas34!I128+[1]Lapas35!I128+[1]Lapas36!I128+[1]Lapas37!I128+[1]Lapas38!I128+[1]Lapas39!I128+[1]Lapas40!I128+[1]Lapas41!I128+[1]Lapas42!I128+[1]Lapas43!I128+[1]Lapas44!I128+[1]Lapas45!I128+[1]Lapas46!I128+[1]Lapas47!I128+[1]Lapas48!I128+[1]Lapas49!I128+[1]Lapas50!I128+[1]Lapas51!I128+[1]Lapas52!I128+[1]Lapas53!I128+[1]Lapas54!I128+[1]Lapas55!I128+[1]Lapas56!I128+[1]Lapas57!I128+[1]Lapas58!I128+[1]Lapas59!I128+[1]Lapas60!I128+[1]Lapas61!I128</f>
        <v>0</v>
      </c>
      <c r="J128" s="155">
        <f xml:space="preserve"> [1]Lapas1!J128+[1]Lapas2!J128+[1]Lapas3!J128+[1]Lapas4!J128+[1]Lapas5!J128+[1]Lapas6!J128+[1]Lapas7!J128+[1]Lapas8!J128+[1]Lapas9!J128+[1]Lapas10!J128+[1]Lapas11!J128+[1]Lapas12!J128+[1]Lapas13!J128+[1]Lapas14!J128+[1]Lapas15!J128+[1]Lapas16!J128+[1]Lapas17!J128+[1]Lapas18!J128+[1]Lapas19!J128+[1]Lapas20!J128+[1]Lapas21!J128+[1]Lapas22!J128+[1]Lapas23!J128+[1]Lapas24!J128+[1]Lapas25!J128+[1]Lapas26!J128+[1]Lapas27!J128+[1]Lapas28!J128+[1]Lapas29!J128+[1]Lapas30!J128+[1]Lapas31!J128+[1]Lapas32!J128+[1]Lapas33!J128+[1]Lapas34!J128+[1]Lapas35!J128+[1]Lapas36!J128+[1]Lapas37!J128+[1]Lapas38!J128+[1]Lapas39!J128+[1]Lapas40!J128+[1]Lapas41!J128+[1]Lapas42!J128+[1]Lapas43!J128+[1]Lapas44!J128+[1]Lapas45!J128+[1]Lapas46!J128+[1]Lapas47!J128+[1]Lapas48!J128+[1]Lapas49!J128+[1]Lapas50!J128+[1]Lapas51!J128+[1]Lapas52!J128+[1]Lapas53!J128+[1]Lapas54!J128+[1]Lapas55!J128+[1]Lapas56!J128+[1]Lapas57!J128+[1]Lapas58!J128+[1]Lapas59!J128+[1]Lapas60!J128+[1]Lapas61!J128</f>
        <v>0</v>
      </c>
    </row>
    <row r="129" spans="1:10" ht="21.75" customHeight="1" x14ac:dyDescent="0.2">
      <c r="A129" s="157">
        <v>3</v>
      </c>
      <c r="B129" s="157">
        <v>1</v>
      </c>
      <c r="C129" s="157">
        <v>5</v>
      </c>
      <c r="D129" s="157">
        <v>1</v>
      </c>
      <c r="E129" s="157">
        <v>1</v>
      </c>
      <c r="F129" s="157">
        <v>1</v>
      </c>
      <c r="G129" s="159" t="s">
        <v>266</v>
      </c>
      <c r="H129" s="157">
        <v>100</v>
      </c>
      <c r="I129" s="155">
        <f xml:space="preserve"> [1]Lapas1!I129+[1]Lapas2!I129+[1]Lapas3!I129+[1]Lapas4!I129+[1]Lapas5!I129+[1]Lapas6!I129+[1]Lapas7!I129+[1]Lapas8!I129+[1]Lapas9!I129+[1]Lapas10!I129+[1]Lapas11!I129+[1]Lapas12!I129+[1]Lapas13!I129+[1]Lapas14!I129+[1]Lapas15!I129+[1]Lapas16!I129+[1]Lapas17!I129+[1]Lapas18!I129+[1]Lapas19!I129+[1]Lapas20!I129+[1]Lapas21!I129+[1]Lapas22!I129+[1]Lapas23!I129+[1]Lapas24!I129+[1]Lapas25!I129+[1]Lapas26!I129+[1]Lapas27!I129+[1]Lapas28!I129+[1]Lapas29!I129+[1]Lapas30!I129+[1]Lapas31!I129+[1]Lapas32!I129+[1]Lapas33!I129+[1]Lapas34!I129+[1]Lapas35!I129+[1]Lapas36!I129+[1]Lapas37!I129+[1]Lapas38!I129+[1]Lapas39!I129+[1]Lapas40!I129+[1]Lapas41!I129+[1]Lapas42!I129+[1]Lapas43!I129+[1]Lapas44!I129+[1]Lapas45!I129+[1]Lapas46!I129+[1]Lapas47!I129+[1]Lapas48!I129+[1]Lapas49!I129+[1]Lapas50!I129+[1]Lapas51!I129+[1]Lapas52!I129+[1]Lapas53!I129+[1]Lapas54!I129+[1]Lapas55!I129+[1]Lapas56!I129+[1]Lapas57!I129+[1]Lapas58!I129+[1]Lapas59!I129+[1]Lapas60!I129+[1]Lapas61!I129</f>
        <v>0</v>
      </c>
      <c r="J129" s="155">
        <f xml:space="preserve"> [1]Lapas1!J129+[1]Lapas2!J129+[1]Lapas3!J129+[1]Lapas4!J129+[1]Lapas5!J129+[1]Lapas6!J129+[1]Lapas7!J129+[1]Lapas8!J129+[1]Lapas9!J129+[1]Lapas10!J129+[1]Lapas11!J129+[1]Lapas12!J129+[1]Lapas13!J129+[1]Lapas14!J129+[1]Lapas15!J129+[1]Lapas16!J129+[1]Lapas17!J129+[1]Lapas18!J129+[1]Lapas19!J129+[1]Lapas20!J129+[1]Lapas21!J129+[1]Lapas22!J129+[1]Lapas23!J129+[1]Lapas24!J129+[1]Lapas25!J129+[1]Lapas26!J129+[1]Lapas27!J129+[1]Lapas28!J129+[1]Lapas29!J129+[1]Lapas30!J129+[1]Lapas31!J129+[1]Lapas32!J129+[1]Lapas33!J129+[1]Lapas34!J129+[1]Lapas35!J129+[1]Lapas36!J129+[1]Lapas37!J129+[1]Lapas38!J129+[1]Lapas39!J129+[1]Lapas40!J129+[1]Lapas41!J129+[1]Lapas42!J129+[1]Lapas43!J129+[1]Lapas44!J129+[1]Lapas45!J129+[1]Lapas46!J129+[1]Lapas47!J129+[1]Lapas48!J129+[1]Lapas49!J129+[1]Lapas50!J129+[1]Lapas51!J129+[1]Lapas52!J129+[1]Lapas53!J129+[1]Lapas54!J129+[1]Lapas55!J129+[1]Lapas56!J129+[1]Lapas57!J129+[1]Lapas58!J129+[1]Lapas59!J129+[1]Lapas60!J129+[1]Lapas61!J129</f>
        <v>0</v>
      </c>
    </row>
    <row r="130" spans="1:10" ht="21" customHeight="1" x14ac:dyDescent="0.2">
      <c r="A130" s="157">
        <v>3</v>
      </c>
      <c r="B130" s="157">
        <v>1</v>
      </c>
      <c r="C130" s="157">
        <v>5</v>
      </c>
      <c r="D130" s="157">
        <v>1</v>
      </c>
      <c r="E130" s="157">
        <v>1</v>
      </c>
      <c r="F130" s="157">
        <v>2</v>
      </c>
      <c r="G130" s="159" t="s">
        <v>267</v>
      </c>
      <c r="H130" s="157">
        <v>101</v>
      </c>
      <c r="I130" s="155">
        <f xml:space="preserve"> [1]Lapas1!I130+[1]Lapas2!I130+[1]Lapas3!I130+[1]Lapas4!I130+[1]Lapas5!I130+[1]Lapas6!I130+[1]Lapas7!I130+[1]Lapas8!I130+[1]Lapas9!I130+[1]Lapas10!I130+[1]Lapas11!I130+[1]Lapas12!I130+[1]Lapas13!I130+[1]Lapas14!I130+[1]Lapas15!I130+[1]Lapas16!I130+[1]Lapas17!I130+[1]Lapas18!I130+[1]Lapas19!I130+[1]Lapas20!I130+[1]Lapas21!I130+[1]Lapas22!I130+[1]Lapas23!I130+[1]Lapas24!I130+[1]Lapas25!I130+[1]Lapas26!I130+[1]Lapas27!I130+[1]Lapas28!I130+[1]Lapas29!I130+[1]Lapas30!I130+[1]Lapas31!I130+[1]Lapas32!I130+[1]Lapas33!I130+[1]Lapas34!I130+[1]Lapas35!I130+[1]Lapas36!I130+[1]Lapas37!I130+[1]Lapas38!I130+[1]Lapas39!I130+[1]Lapas40!I130+[1]Lapas41!I130+[1]Lapas42!I130+[1]Lapas43!I130+[1]Lapas44!I130+[1]Lapas45!I130+[1]Lapas46!I130+[1]Lapas47!I130+[1]Lapas48!I130+[1]Lapas49!I130+[1]Lapas50!I130+[1]Lapas51!I130+[1]Lapas52!I130+[1]Lapas53!I130+[1]Lapas54!I130+[1]Lapas55!I130+[1]Lapas56!I130+[1]Lapas57!I130+[1]Lapas58!I130+[1]Lapas59!I130+[1]Lapas60!I130+[1]Lapas61!I130</f>
        <v>0</v>
      </c>
      <c r="J130" s="155">
        <f xml:space="preserve"> [1]Lapas1!J130+[1]Lapas2!J130+[1]Lapas3!J130+[1]Lapas4!J130+[1]Lapas5!J130+[1]Lapas6!J130+[1]Lapas7!J130+[1]Lapas8!J130+[1]Lapas9!J130+[1]Lapas10!J130+[1]Lapas11!J130+[1]Lapas12!J130+[1]Lapas13!J130+[1]Lapas14!J130+[1]Lapas15!J130+[1]Lapas16!J130+[1]Lapas17!J130+[1]Lapas18!J130+[1]Lapas19!J130+[1]Lapas20!J130+[1]Lapas21!J130+[1]Lapas22!J130+[1]Lapas23!J130+[1]Lapas24!J130+[1]Lapas25!J130+[1]Lapas26!J130+[1]Lapas27!J130+[1]Lapas28!J130+[1]Lapas29!J130+[1]Lapas30!J130+[1]Lapas31!J130+[1]Lapas32!J130+[1]Lapas33!J130+[1]Lapas34!J130+[1]Lapas35!J130+[1]Lapas36!J130+[1]Lapas37!J130+[1]Lapas38!J130+[1]Lapas39!J130+[1]Lapas40!J130+[1]Lapas41!J130+[1]Lapas42!J130+[1]Lapas43!J130+[1]Lapas44!J130+[1]Lapas45!J130+[1]Lapas46!J130+[1]Lapas47!J130+[1]Lapas48!J130+[1]Lapas49!J130+[1]Lapas50!J130+[1]Lapas51!J130+[1]Lapas52!J130+[1]Lapas53!J130+[1]Lapas54!J130+[1]Lapas55!J130+[1]Lapas56!J130+[1]Lapas57!J130+[1]Lapas58!J130+[1]Lapas59!J130+[1]Lapas60!J130+[1]Lapas61!J130</f>
        <v>0</v>
      </c>
    </row>
    <row r="131" spans="1:10" ht="25.5" customHeight="1" x14ac:dyDescent="0.2">
      <c r="A131" s="157">
        <v>3</v>
      </c>
      <c r="B131" s="157">
        <v>1</v>
      </c>
      <c r="C131" s="157">
        <v>5</v>
      </c>
      <c r="D131" s="157">
        <v>1</v>
      </c>
      <c r="E131" s="157">
        <v>1</v>
      </c>
      <c r="F131" s="157">
        <v>3</v>
      </c>
      <c r="G131" s="159" t="s">
        <v>268</v>
      </c>
      <c r="H131" s="157">
        <v>102</v>
      </c>
      <c r="I131" s="155">
        <f xml:space="preserve"> [1]Lapas1!I131+[1]Lapas2!I131+[1]Lapas3!I131+[1]Lapas4!I131+[1]Lapas5!I131+[1]Lapas6!I131+[1]Lapas7!I131+[1]Lapas8!I131+[1]Lapas9!I131+[1]Lapas10!I131+[1]Lapas11!I131+[1]Lapas12!I131+[1]Lapas13!I131+[1]Lapas14!I131+[1]Lapas15!I131+[1]Lapas16!I131+[1]Lapas17!I131+[1]Lapas18!I131+[1]Lapas19!I131+[1]Lapas20!I131+[1]Lapas21!I131+[1]Lapas22!I131+[1]Lapas23!I131+[1]Lapas24!I131+[1]Lapas25!I131+[1]Lapas26!I131+[1]Lapas27!I131+[1]Lapas28!I131+[1]Lapas29!I131+[1]Lapas30!I131+[1]Lapas31!I131+[1]Lapas32!I131+[1]Lapas33!I131+[1]Lapas34!I131+[1]Lapas35!I131+[1]Lapas36!I131+[1]Lapas37!I131+[1]Lapas38!I131+[1]Lapas39!I131+[1]Lapas40!I131+[1]Lapas41!I131+[1]Lapas42!I131+[1]Lapas43!I131+[1]Lapas44!I131+[1]Lapas45!I131+[1]Lapas46!I131+[1]Lapas47!I131+[1]Lapas48!I131+[1]Lapas49!I131+[1]Lapas50!I131+[1]Lapas51!I131+[1]Lapas52!I131+[1]Lapas53!I131+[1]Lapas54!I131+[1]Lapas55!I131+[1]Lapas56!I131+[1]Lapas57!I131+[1]Lapas58!I131+[1]Lapas59!I131+[1]Lapas60!I131+[1]Lapas61!I131</f>
        <v>0</v>
      </c>
      <c r="J131" s="155">
        <f xml:space="preserve"> [1]Lapas1!J131+[1]Lapas2!J131+[1]Lapas3!J131+[1]Lapas4!J131+[1]Lapas5!J131+[1]Lapas6!J131+[1]Lapas7!J131+[1]Lapas8!J131+[1]Lapas9!J131+[1]Lapas10!J131+[1]Lapas11!J131+[1]Lapas12!J131+[1]Lapas13!J131+[1]Lapas14!J131+[1]Lapas15!J131+[1]Lapas16!J131+[1]Lapas17!J131+[1]Lapas18!J131+[1]Lapas19!J131+[1]Lapas20!J131+[1]Lapas21!J131+[1]Lapas22!J131+[1]Lapas23!J131+[1]Lapas24!J131+[1]Lapas25!J131+[1]Lapas26!J131+[1]Lapas27!J131+[1]Lapas28!J131+[1]Lapas29!J131+[1]Lapas30!J131+[1]Lapas31!J131+[1]Lapas32!J131+[1]Lapas33!J131+[1]Lapas34!J131+[1]Lapas35!J131+[1]Lapas36!J131+[1]Lapas37!J131+[1]Lapas38!J131+[1]Lapas39!J131+[1]Lapas40!J131+[1]Lapas41!J131+[1]Lapas42!J131+[1]Lapas43!J131+[1]Lapas44!J131+[1]Lapas45!J131+[1]Lapas46!J131+[1]Lapas47!J131+[1]Lapas48!J131+[1]Lapas49!J131+[1]Lapas50!J131+[1]Lapas51!J131+[1]Lapas52!J131+[1]Lapas53!J131+[1]Lapas54!J131+[1]Lapas55!J131+[1]Lapas56!J131+[1]Lapas57!J131+[1]Lapas58!J131+[1]Lapas59!J131+[1]Lapas60!J131+[1]Lapas61!J131</f>
        <v>0</v>
      </c>
    </row>
    <row r="132" spans="1:10" ht="15.75" customHeight="1" x14ac:dyDescent="0.2">
      <c r="A132" s="156"/>
      <c r="B132" s="156"/>
      <c r="C132" s="156"/>
      <c r="D132" s="156"/>
      <c r="E132" s="156"/>
      <c r="F132" s="156"/>
      <c r="G132" s="158" t="s">
        <v>269</v>
      </c>
      <c r="H132" s="156">
        <v>103</v>
      </c>
      <c r="I132" s="155">
        <f xml:space="preserve"> [1]Lapas1!I132+[1]Lapas2!I132+[1]Lapas3!I132+[1]Lapas4!I132+[1]Lapas5!I132+[1]Lapas6!I132+[1]Lapas7!I132+[1]Lapas8!I132+[1]Lapas9!I132+[1]Lapas10!I132+[1]Lapas11!I132+[1]Lapas12!I132+[1]Lapas13!I132+[1]Lapas14!I132+[1]Lapas15!I132+[1]Lapas16!I132+[1]Lapas17!I132+[1]Lapas18!I132+[1]Lapas19!I132+[1]Lapas20!I132+[1]Lapas21!I132+[1]Lapas22!I132+[1]Lapas23!I132+[1]Lapas24!I132+[1]Lapas25!I132+[1]Lapas26!I132+[1]Lapas27!I132+[1]Lapas28!I132+[1]Lapas29!I132+[1]Lapas30!I132+[1]Lapas31!I132+[1]Lapas32!I132+[1]Lapas33!I132+[1]Lapas34!I132+[1]Lapas35!I132+[1]Lapas36!I132+[1]Lapas37!I132+[1]Lapas38!I132+[1]Lapas39!I132+[1]Lapas40!I132+[1]Lapas41!I132+[1]Lapas42!I132+[1]Lapas43!I132+[1]Lapas44!I132+[1]Lapas45!I132+[1]Lapas46!I132+[1]Lapas47!I132+[1]Lapas48!I132+[1]Lapas49!I132+[1]Lapas50!I132+[1]Lapas51!I132+[1]Lapas52!I132+[1]Lapas53!I132+[1]Lapas54!I132+[1]Lapas55!I132+[1]Lapas56!I132+[1]Lapas57!I132+[1]Lapas58!I132+[1]Lapas59!I132+[1]Lapas60!I132+[1]Lapas61!I132</f>
        <v>33436.300000000003</v>
      </c>
      <c r="J132" s="155">
        <f xml:space="preserve"> [1]Lapas1!J132+[1]Lapas2!J132+[1]Lapas3!J132+[1]Lapas4!J132+[1]Lapas5!J132+[1]Lapas6!J132+[1]Lapas7!J132+[1]Lapas8!J132+[1]Lapas9!J132+[1]Lapas10!J132+[1]Lapas11!J132+[1]Lapas12!J132+[1]Lapas13!J132+[1]Lapas14!J132+[1]Lapas15!J132+[1]Lapas16!J132+[1]Lapas17!J132+[1]Lapas18!J132+[1]Lapas19!J132+[1]Lapas20!J132+[1]Lapas21!J132+[1]Lapas22!J132+[1]Lapas23!J132+[1]Lapas24!J132+[1]Lapas25!J132+[1]Lapas26!J132+[1]Lapas27!J132+[1]Lapas28!J132+[1]Lapas29!J132+[1]Lapas30!J132+[1]Lapas31!J132+[1]Lapas32!J132+[1]Lapas33!J132+[1]Lapas34!J132+[1]Lapas35!J132+[1]Lapas36!J132+[1]Lapas37!J132+[1]Lapas38!J132+[1]Lapas39!J132+[1]Lapas40!J132+[1]Lapas41!J132+[1]Lapas42!J132+[1]Lapas43!J132+[1]Lapas44!J132+[1]Lapas45!J132+[1]Lapas46!J132+[1]Lapas47!J132+[1]Lapas48!J132+[1]Lapas49!J132+[1]Lapas50!J132+[1]Lapas51!J132+[1]Lapas52!J132+[1]Lapas53!J132+[1]Lapas54!J132+[1]Lapas55!J132+[1]Lapas56!J132+[1]Lapas57!J132+[1]Lapas58!J132+[1]Lapas59!J132+[1]Lapas60!J132+[1]Lapas61!J132</f>
        <v>27538.399999999998</v>
      </c>
    </row>
    <row r="133" spans="1:10" ht="40.5" customHeight="1" x14ac:dyDescent="0.2">
      <c r="A133" s="156">
        <v>3</v>
      </c>
      <c r="B133" s="156">
        <v>2</v>
      </c>
      <c r="C133" s="157"/>
      <c r="D133" s="157"/>
      <c r="E133" s="157"/>
      <c r="F133" s="157"/>
      <c r="G133" s="158" t="s">
        <v>270</v>
      </c>
      <c r="H133" s="156">
        <v>104</v>
      </c>
      <c r="I133" s="155">
        <f xml:space="preserve"> [1]Lapas1!I133+[1]Lapas2!I133+[1]Lapas3!I133+[1]Lapas4!I133+[1]Lapas5!I133+[1]Lapas6!I133+[1]Lapas7!I133+[1]Lapas8!I133+[1]Lapas9!I133+[1]Lapas10!I133+[1]Lapas11!I133+[1]Lapas12!I133+[1]Lapas13!I133+[1]Lapas14!I133+[1]Lapas15!I133+[1]Lapas16!I133+[1]Lapas17!I133+[1]Lapas18!I133+[1]Lapas19!I133+[1]Lapas20!I133+[1]Lapas21!I133+[1]Lapas22!I133+[1]Lapas23!I133+[1]Lapas24!I133+[1]Lapas25!I133+[1]Lapas26!I133+[1]Lapas27!I133+[1]Lapas28!I133+[1]Lapas29!I133+[1]Lapas30!I133+[1]Lapas31!I133+[1]Lapas32!I133+[1]Lapas33!I133+[1]Lapas34!I133+[1]Lapas35!I133+[1]Lapas36!I133+[1]Lapas37!I133+[1]Lapas38!I133+[1]Lapas39!I133+[1]Lapas40!I133+[1]Lapas41!I133+[1]Lapas42!I133+[1]Lapas43!I133+[1]Lapas44!I133+[1]Lapas45!I133+[1]Lapas46!I133+[1]Lapas47!I133+[1]Lapas48!I133+[1]Lapas49!I133+[1]Lapas50!I133+[1]Lapas51!I133+[1]Lapas52!I133+[1]Lapas53!I133+[1]Lapas54!I133+[1]Lapas55!I133+[1]Lapas56!I133+[1]Lapas57!I133+[1]Lapas58!I133+[1]Lapas59!I133+[1]Lapas60!I133+[1]Lapas61!I133</f>
        <v>206.8</v>
      </c>
      <c r="J133" s="155">
        <f xml:space="preserve"> [1]Lapas1!J133+[1]Lapas2!J133+[1]Lapas3!J133+[1]Lapas4!J133+[1]Lapas5!J133+[1]Lapas6!J133+[1]Lapas7!J133+[1]Lapas8!J133+[1]Lapas9!J133+[1]Lapas10!J133+[1]Lapas11!J133+[1]Lapas12!J133+[1]Lapas13!J133+[1]Lapas14!J133+[1]Lapas15!J133+[1]Lapas16!J133+[1]Lapas17!J133+[1]Lapas18!J133+[1]Lapas19!J133+[1]Lapas20!J133+[1]Lapas21!J133+[1]Lapas22!J133+[1]Lapas23!J133+[1]Lapas24!J133+[1]Lapas25!J133+[1]Lapas26!J133+[1]Lapas27!J133+[1]Lapas28!J133+[1]Lapas29!J133+[1]Lapas30!J133+[1]Lapas31!J133+[1]Lapas32!J133+[1]Lapas33!J133+[1]Lapas34!J133+[1]Lapas35!J133+[1]Lapas36!J133+[1]Lapas37!J133+[1]Lapas38!J133+[1]Lapas39!J133+[1]Lapas40!J133+[1]Lapas41!J133+[1]Lapas42!J133+[1]Lapas43!J133+[1]Lapas44!J133+[1]Lapas45!J133+[1]Lapas46!J133+[1]Lapas47!J133+[1]Lapas48!J133+[1]Lapas49!J133+[1]Lapas50!J133+[1]Lapas51!J133+[1]Lapas52!J133+[1]Lapas53!J133+[1]Lapas54!J133+[1]Lapas55!J133+[1]Lapas56!J133+[1]Lapas57!J133+[1]Lapas58!J133+[1]Lapas59!J133+[1]Lapas60!J133+[1]Lapas61!J133</f>
        <v>75</v>
      </c>
    </row>
    <row r="134" spans="1:10" ht="30.75" customHeight="1" x14ac:dyDescent="0.2">
      <c r="A134" s="157">
        <v>3</v>
      </c>
      <c r="B134" s="157">
        <v>2</v>
      </c>
      <c r="C134" s="157">
        <v>1</v>
      </c>
      <c r="D134" s="157"/>
      <c r="E134" s="157"/>
      <c r="F134" s="157"/>
      <c r="G134" s="159" t="s">
        <v>271</v>
      </c>
      <c r="H134" s="157">
        <v>105</v>
      </c>
      <c r="I134" s="155">
        <f xml:space="preserve"> [1]Lapas1!I134+[1]Lapas2!I134+[1]Lapas3!I134+[1]Lapas4!I134+[1]Lapas5!I134+[1]Lapas6!I134+[1]Lapas7!I134+[1]Lapas8!I134+[1]Lapas9!I134+[1]Lapas10!I134+[1]Lapas11!I134+[1]Lapas12!I134+[1]Lapas13!I134+[1]Lapas14!I134+[1]Lapas15!I134+[1]Lapas16!I134+[1]Lapas17!I134+[1]Lapas18!I134+[1]Lapas19!I134+[1]Lapas20!I134+[1]Lapas21!I134+[1]Lapas22!I134+[1]Lapas23!I134+[1]Lapas24!I134+[1]Lapas25!I134+[1]Lapas26!I134+[1]Lapas27!I134+[1]Lapas28!I134+[1]Lapas29!I134+[1]Lapas30!I134+[1]Lapas31!I134+[1]Lapas32!I134+[1]Lapas33!I134+[1]Lapas34!I134+[1]Lapas35!I134+[1]Lapas36!I134+[1]Lapas37!I134+[1]Lapas38!I134+[1]Lapas39!I134+[1]Lapas40!I134+[1]Lapas41!I134+[1]Lapas42!I134+[1]Lapas43!I134+[1]Lapas44!I134+[1]Lapas45!I134+[1]Lapas46!I134+[1]Lapas47!I134+[1]Lapas48!I134+[1]Lapas49!I134+[1]Lapas50!I134+[1]Lapas51!I134+[1]Lapas52!I134+[1]Lapas53!I134+[1]Lapas54!I134+[1]Lapas55!I134+[1]Lapas56!I134+[1]Lapas57!I134+[1]Lapas58!I134+[1]Lapas59!I134+[1]Lapas60!I134+[1]Lapas61!I134</f>
        <v>206.8</v>
      </c>
      <c r="J134" s="155">
        <f xml:space="preserve"> [1]Lapas1!J134+[1]Lapas2!J134+[1]Lapas3!J134+[1]Lapas4!J134+[1]Lapas5!J134+[1]Lapas6!J134+[1]Lapas7!J134+[1]Lapas8!J134+[1]Lapas9!J134+[1]Lapas10!J134+[1]Lapas11!J134+[1]Lapas12!J134+[1]Lapas13!J134+[1]Lapas14!J134+[1]Lapas15!J134+[1]Lapas16!J134+[1]Lapas17!J134+[1]Lapas18!J134+[1]Lapas19!J134+[1]Lapas20!J134+[1]Lapas21!J134+[1]Lapas22!J134+[1]Lapas23!J134+[1]Lapas24!J134+[1]Lapas25!J134+[1]Lapas26!J134+[1]Lapas27!J134+[1]Lapas28!J134+[1]Lapas29!J134+[1]Lapas30!J134+[1]Lapas31!J134+[1]Lapas32!J134+[1]Lapas33!J134+[1]Lapas34!J134+[1]Lapas35!J134+[1]Lapas36!J134+[1]Lapas37!J134+[1]Lapas38!J134+[1]Lapas39!J134+[1]Lapas40!J134+[1]Lapas41!J134+[1]Lapas42!J134+[1]Lapas43!J134+[1]Lapas44!J134+[1]Lapas45!J134+[1]Lapas46!J134+[1]Lapas47!J134+[1]Lapas48!J134+[1]Lapas49!J134+[1]Lapas50!J134+[1]Lapas51!J134+[1]Lapas52!J134+[1]Lapas53!J134+[1]Lapas54!J134+[1]Lapas55!J134+[1]Lapas56!J134+[1]Lapas57!J134+[1]Lapas58!J134+[1]Lapas59!J134+[1]Lapas60!J134+[1]Lapas61!J134</f>
        <v>75</v>
      </c>
    </row>
    <row r="135" spans="1:10" ht="12" customHeight="1" x14ac:dyDescent="0.2">
      <c r="A135" s="157">
        <v>3</v>
      </c>
      <c r="B135" s="157">
        <v>2</v>
      </c>
      <c r="C135" s="157">
        <v>1</v>
      </c>
      <c r="D135" s="157">
        <v>5</v>
      </c>
      <c r="E135" s="157">
        <v>1</v>
      </c>
      <c r="F135" s="157">
        <v>1</v>
      </c>
      <c r="G135" s="159" t="s">
        <v>272</v>
      </c>
      <c r="H135" s="157">
        <v>106</v>
      </c>
      <c r="I135" s="155">
        <f xml:space="preserve"> [1]Lapas1!I135+[1]Lapas2!I135+[1]Lapas3!I135+[1]Lapas4!I135+[1]Lapas5!I135+[1]Lapas6!I135+[1]Lapas7!I135+[1]Lapas8!I135+[1]Lapas9!I135+[1]Lapas10!I135+[1]Lapas11!I135+[1]Lapas12!I135+[1]Lapas13!I135+[1]Lapas14!I135+[1]Lapas15!I135+[1]Lapas16!I135+[1]Lapas17!I135+[1]Lapas18!I135+[1]Lapas19!I135+[1]Lapas20!I135+[1]Lapas21!I135+[1]Lapas22!I135+[1]Lapas23!I135+[1]Lapas24!I135+[1]Lapas25!I135+[1]Lapas26!I135+[1]Lapas27!I135+[1]Lapas28!I135+[1]Lapas29!I135+[1]Lapas30!I135+[1]Lapas31!I135+[1]Lapas32!I135+[1]Lapas33!I135+[1]Lapas34!I135+[1]Lapas35!I135+[1]Lapas36!I135+[1]Lapas37!I135+[1]Lapas38!I135+[1]Lapas39!I135+[1]Lapas40!I135+[1]Lapas41!I135+[1]Lapas42!I135+[1]Lapas43!I135+[1]Lapas44!I135+[1]Lapas45!I135+[1]Lapas46!I135+[1]Lapas47!I135+[1]Lapas48!I135+[1]Lapas49!I135+[1]Lapas50!I135+[1]Lapas51!I135+[1]Lapas52!I135+[1]Lapas53!I135+[1]Lapas54!I135+[1]Lapas55!I135+[1]Lapas56!I135+[1]Lapas57!I135+[1]Lapas58!I135+[1]Lapas59!I135+[1]Lapas60!I135+[1]Lapas61!I135</f>
        <v>206.8</v>
      </c>
      <c r="J135" s="155">
        <f xml:space="preserve"> [1]Lapas1!J135+[1]Lapas2!J135+[1]Lapas3!J135+[1]Lapas4!J135+[1]Lapas5!J135+[1]Lapas6!J135+[1]Lapas7!J135+[1]Lapas8!J135+[1]Lapas9!J135+[1]Lapas10!J135+[1]Lapas11!J135+[1]Lapas12!J135+[1]Lapas13!J135+[1]Lapas14!J135+[1]Lapas15!J135+[1]Lapas16!J135+[1]Lapas17!J135+[1]Lapas18!J135+[1]Lapas19!J135+[1]Lapas20!J135+[1]Lapas21!J135+[1]Lapas22!J135+[1]Lapas23!J135+[1]Lapas24!J135+[1]Lapas25!J135+[1]Lapas26!J135+[1]Lapas27!J135+[1]Lapas28!J135+[1]Lapas29!J135+[1]Lapas30!J135+[1]Lapas31!J135+[1]Lapas32!J135+[1]Lapas33!J135+[1]Lapas34!J135+[1]Lapas35!J135+[1]Lapas36!J135+[1]Lapas37!J135+[1]Lapas38!J135+[1]Lapas39!J135+[1]Lapas40!J135+[1]Lapas41!J135+[1]Lapas42!J135+[1]Lapas43!J135+[1]Lapas44!J135+[1]Lapas45!J135+[1]Lapas46!J135+[1]Lapas47!J135+[1]Lapas48!J135+[1]Lapas49!J135+[1]Lapas50!J135+[1]Lapas51!J135+[1]Lapas52!J135+[1]Lapas53!J135+[1]Lapas54!J135+[1]Lapas55!J135+[1]Lapas56!J135+[1]Lapas57!J135+[1]Lapas58!J135+[1]Lapas59!J135+[1]Lapas60!J135+[1]Lapas61!J135</f>
        <v>75</v>
      </c>
    </row>
    <row r="136" spans="1:10" ht="20.25" customHeight="1" x14ac:dyDescent="0.2">
      <c r="A136" s="157">
        <v>3</v>
      </c>
      <c r="B136" s="157">
        <v>2</v>
      </c>
      <c r="C136" s="157">
        <v>1</v>
      </c>
      <c r="D136" s="157">
        <v>7</v>
      </c>
      <c r="E136" s="157">
        <v>1</v>
      </c>
      <c r="F136" s="157">
        <v>1</v>
      </c>
      <c r="G136" s="159" t="s">
        <v>273</v>
      </c>
      <c r="H136" s="157">
        <v>107</v>
      </c>
      <c r="I136" s="155">
        <f xml:space="preserve"> [1]Lapas1!I136+[1]Lapas2!I136+[1]Lapas3!I136+[1]Lapas4!I136+[1]Lapas5!I136+[1]Lapas6!I136+[1]Lapas7!I136+[1]Lapas8!I136+[1]Lapas9!I136+[1]Lapas10!I136+[1]Lapas11!I136+[1]Lapas12!I136+[1]Lapas13!I136+[1]Lapas14!I136+[1]Lapas15!I136+[1]Lapas16!I136+[1]Lapas17!I136+[1]Lapas18!I136+[1]Lapas19!I136+[1]Lapas20!I136+[1]Lapas21!I136+[1]Lapas22!I136+[1]Lapas23!I136+[1]Lapas24!I136+[1]Lapas25!I136+[1]Lapas26!I136+[1]Lapas27!I136+[1]Lapas28!I136+[1]Lapas29!I136+[1]Lapas30!I136+[1]Lapas31!I136+[1]Lapas32!I136+[1]Lapas33!I136+[1]Lapas34!I136+[1]Lapas35!I136+[1]Lapas36!I136+[1]Lapas37!I136+[1]Lapas38!I136+[1]Lapas39!I136+[1]Lapas40!I136+[1]Lapas41!I136+[1]Lapas42!I136+[1]Lapas43!I136+[1]Lapas44!I136+[1]Lapas45!I136+[1]Lapas46!I136+[1]Lapas47!I136+[1]Lapas48!I136+[1]Lapas49!I136+[1]Lapas50!I136+[1]Lapas51!I136+[1]Lapas52!I136+[1]Lapas53!I136+[1]Lapas54!I136+[1]Lapas55!I136+[1]Lapas56!I136+[1]Lapas57!I136+[1]Lapas58!I136+[1]Lapas59!I136+[1]Lapas60!I136+[1]Lapas61!I136</f>
        <v>0</v>
      </c>
      <c r="J136" s="155">
        <f xml:space="preserve"> [1]Lapas1!J136+[1]Lapas2!J136+[1]Lapas3!J136+[1]Lapas4!J136+[1]Lapas5!J136+[1]Lapas6!J136+[1]Lapas7!J136+[1]Lapas8!J136+[1]Lapas9!J136+[1]Lapas10!J136+[1]Lapas11!J136+[1]Lapas12!J136+[1]Lapas13!J136+[1]Lapas14!J136+[1]Lapas15!J136+[1]Lapas16!J136+[1]Lapas17!J136+[1]Lapas18!J136+[1]Lapas19!J136+[1]Lapas20!J136+[1]Lapas21!J136+[1]Lapas22!J136+[1]Lapas23!J136+[1]Lapas24!J136+[1]Lapas25!J136+[1]Lapas26!J136+[1]Lapas27!J136+[1]Lapas28!J136+[1]Lapas29!J136+[1]Lapas30!J136+[1]Lapas31!J136+[1]Lapas32!J136+[1]Lapas33!J136+[1]Lapas34!J136+[1]Lapas35!J136+[1]Lapas36!J136+[1]Lapas37!J136+[1]Lapas38!J136+[1]Lapas39!J136+[1]Lapas40!J136+[1]Lapas41!J136+[1]Lapas42!J136+[1]Lapas43!J136+[1]Lapas44!J136+[1]Lapas45!J136+[1]Lapas46!J136+[1]Lapas47!J136+[1]Lapas48!J136+[1]Lapas49!J136+[1]Lapas50!J136+[1]Lapas51!J136+[1]Lapas52!J136+[1]Lapas53!J136+[1]Lapas54!J136+[1]Lapas55!J136+[1]Lapas56!J136+[1]Lapas57!J136+[1]Lapas58!J136+[1]Lapas59!J136+[1]Lapas60!J136+[1]Lapas61!J136</f>
        <v>0</v>
      </c>
    </row>
    <row r="137" spans="1:10" ht="20.25" customHeight="1" x14ac:dyDescent="0.2">
      <c r="A137" s="157">
        <v>3</v>
      </c>
      <c r="B137" s="157">
        <v>2</v>
      </c>
      <c r="C137" s="157">
        <v>1</v>
      </c>
      <c r="D137" s="157">
        <v>7</v>
      </c>
      <c r="E137" s="157">
        <v>1</v>
      </c>
      <c r="F137" s="157">
        <v>2</v>
      </c>
      <c r="G137" s="159" t="s">
        <v>274</v>
      </c>
      <c r="H137" s="157">
        <v>108</v>
      </c>
      <c r="I137" s="155">
        <f xml:space="preserve"> [1]Lapas1!I137+[1]Lapas2!I137+[1]Lapas3!I137+[1]Lapas4!I137+[1]Lapas5!I137+[1]Lapas6!I137+[1]Lapas7!I137+[1]Lapas8!I137+[1]Lapas9!I137+[1]Lapas10!I137+[1]Lapas11!I137+[1]Lapas12!I137+[1]Lapas13!I137+[1]Lapas14!I137+[1]Lapas15!I137+[1]Lapas16!I137+[1]Lapas17!I137+[1]Lapas18!I137+[1]Lapas19!I137+[1]Lapas20!I137+[1]Lapas21!I137+[1]Lapas22!I137+[1]Lapas23!I137+[1]Lapas24!I137+[1]Lapas25!I137+[1]Lapas26!I137+[1]Lapas27!I137+[1]Lapas28!I137+[1]Lapas29!I137+[1]Lapas30!I137+[1]Lapas31!I137+[1]Lapas32!I137+[1]Lapas33!I137+[1]Lapas34!I137+[1]Lapas35!I137+[1]Lapas36!I137+[1]Lapas37!I137+[1]Lapas38!I137+[1]Lapas39!I137+[1]Lapas40!I137+[1]Lapas41!I137+[1]Lapas42!I137+[1]Lapas43!I137+[1]Lapas44!I137+[1]Lapas45!I137+[1]Lapas46!I137+[1]Lapas47!I137+[1]Lapas48!I137+[1]Lapas49!I137+[1]Lapas50!I137+[1]Lapas51!I137+[1]Lapas52!I137+[1]Lapas53!I137+[1]Lapas54!I137+[1]Lapas55!I137+[1]Lapas56!I137+[1]Lapas57!I137+[1]Lapas58!I137+[1]Lapas59!I137+[1]Lapas60!I137+[1]Lapas61!I137</f>
        <v>0</v>
      </c>
      <c r="J137" s="155">
        <f xml:space="preserve"> [1]Lapas1!J137+[1]Lapas2!J137+[1]Lapas3!J137+[1]Lapas4!J137+[1]Lapas5!J137+[1]Lapas6!J137+[1]Lapas7!J137+[1]Lapas8!J137+[1]Lapas9!J137+[1]Lapas10!J137+[1]Lapas11!J137+[1]Lapas12!J137+[1]Lapas13!J137+[1]Lapas14!J137+[1]Lapas15!J137+[1]Lapas16!J137+[1]Lapas17!J137+[1]Lapas18!J137+[1]Lapas19!J137+[1]Lapas20!J137+[1]Lapas21!J137+[1]Lapas22!J137+[1]Lapas23!J137+[1]Lapas24!J137+[1]Lapas25!J137+[1]Lapas26!J137+[1]Lapas27!J137+[1]Lapas28!J137+[1]Lapas29!J137+[1]Lapas30!J137+[1]Lapas31!J137+[1]Lapas32!J137+[1]Lapas33!J137+[1]Lapas34!J137+[1]Lapas35!J137+[1]Lapas36!J137+[1]Lapas37!J137+[1]Lapas38!J137+[1]Lapas39!J137+[1]Lapas40!J137+[1]Lapas41!J137+[1]Lapas42!J137+[1]Lapas43!J137+[1]Lapas44!J137+[1]Lapas45!J137+[1]Lapas46!J137+[1]Lapas47!J137+[1]Lapas48!J137+[1]Lapas49!J137+[1]Lapas50!J137+[1]Lapas51!J137+[1]Lapas52!J137+[1]Lapas53!J137+[1]Lapas54!J137+[1]Lapas55!J137+[1]Lapas56!J137+[1]Lapas57!J137+[1]Lapas58!J137+[1]Lapas59!J137+[1]Lapas60!J137+[1]Lapas61!J137</f>
        <v>0</v>
      </c>
    </row>
    <row r="138" spans="1:10" ht="30.75" customHeight="1" x14ac:dyDescent="0.2">
      <c r="A138" s="157">
        <v>3</v>
      </c>
      <c r="B138" s="157">
        <v>2</v>
      </c>
      <c r="C138" s="157">
        <v>2</v>
      </c>
      <c r="D138" s="157"/>
      <c r="E138" s="157"/>
      <c r="F138" s="157"/>
      <c r="G138" s="159" t="s">
        <v>275</v>
      </c>
      <c r="H138" s="157">
        <v>109</v>
      </c>
      <c r="I138" s="155">
        <f xml:space="preserve"> [1]Lapas1!I138+[1]Lapas2!I138+[1]Lapas3!I138+[1]Lapas4!I138+[1]Lapas5!I138+[1]Lapas6!I138+[1]Lapas7!I138+[1]Lapas8!I138+[1]Lapas9!I138+[1]Lapas10!I138+[1]Lapas11!I138+[1]Lapas12!I138+[1]Lapas13!I138+[1]Lapas14!I138+[1]Lapas15!I138+[1]Lapas16!I138+[1]Lapas17!I138+[1]Lapas18!I138+[1]Lapas19!I138+[1]Lapas20!I138+[1]Lapas21!I138+[1]Lapas22!I138+[1]Lapas23!I138+[1]Lapas24!I138+[1]Lapas25!I138+[1]Lapas26!I138+[1]Lapas27!I138+[1]Lapas28!I138+[1]Lapas29!I138+[1]Lapas30!I138+[1]Lapas31!I138+[1]Lapas32!I138+[1]Lapas33!I138+[1]Lapas34!I138+[1]Lapas35!I138+[1]Lapas36!I138+[1]Lapas37!I138+[1]Lapas38!I138+[1]Lapas39!I138+[1]Lapas40!I138+[1]Lapas41!I138+[1]Lapas42!I138+[1]Lapas43!I138+[1]Lapas44!I138+[1]Lapas45!I138+[1]Lapas46!I138+[1]Lapas47!I138+[1]Lapas48!I138+[1]Lapas49!I138+[1]Lapas50!I138+[1]Lapas51!I138+[1]Lapas52!I138+[1]Lapas53!I138+[1]Lapas54!I138+[1]Lapas55!I138+[1]Lapas56!I138+[1]Lapas57!I138+[1]Lapas58!I138+[1]Lapas59!I138+[1]Lapas60!I138+[1]Lapas61!I138</f>
        <v>0</v>
      </c>
      <c r="J138" s="155">
        <f xml:space="preserve"> [1]Lapas1!J138+[1]Lapas2!J138+[1]Lapas3!J138+[1]Lapas4!J138+[1]Lapas5!J138+[1]Lapas6!J138+[1]Lapas7!J138+[1]Lapas8!J138+[1]Lapas9!J138+[1]Lapas10!J138+[1]Lapas11!J138+[1]Lapas12!J138+[1]Lapas13!J138+[1]Lapas14!J138+[1]Lapas15!J138+[1]Lapas16!J138+[1]Lapas17!J138+[1]Lapas18!J138+[1]Lapas19!J138+[1]Lapas20!J138+[1]Lapas21!J138+[1]Lapas22!J138+[1]Lapas23!J138+[1]Lapas24!J138+[1]Lapas25!J138+[1]Lapas26!J138+[1]Lapas27!J138+[1]Lapas28!J138+[1]Lapas29!J138+[1]Lapas30!J138+[1]Lapas31!J138+[1]Lapas32!J138+[1]Lapas33!J138+[1]Lapas34!J138+[1]Lapas35!J138+[1]Lapas36!J138+[1]Lapas37!J138+[1]Lapas38!J138+[1]Lapas39!J138+[1]Lapas40!J138+[1]Lapas41!J138+[1]Lapas42!J138+[1]Lapas43!J138+[1]Lapas44!J138+[1]Lapas45!J138+[1]Lapas46!J138+[1]Lapas47!J138+[1]Lapas48!J138+[1]Lapas49!J138+[1]Lapas50!J138+[1]Lapas51!J138+[1]Lapas52!J138+[1]Lapas53!J138+[1]Lapas54!J138+[1]Lapas55!J138+[1]Lapas56!J138+[1]Lapas57!J138+[1]Lapas58!J138+[1]Lapas59!J138+[1]Lapas60!J138+[1]Lapas61!J138</f>
        <v>0</v>
      </c>
    </row>
    <row r="139" spans="1:10" ht="12" customHeight="1" x14ac:dyDescent="0.2">
      <c r="A139" s="157">
        <v>3</v>
      </c>
      <c r="B139" s="157">
        <v>2</v>
      </c>
      <c r="C139" s="157">
        <v>2</v>
      </c>
      <c r="D139" s="157">
        <v>5</v>
      </c>
      <c r="E139" s="157">
        <v>1</v>
      </c>
      <c r="F139" s="157">
        <v>1</v>
      </c>
      <c r="G139" s="159" t="s">
        <v>276</v>
      </c>
      <c r="H139" s="157">
        <v>110</v>
      </c>
      <c r="I139" s="155">
        <f xml:space="preserve"> [1]Lapas1!I139+[1]Lapas2!I139+[1]Lapas3!I139+[1]Lapas4!I139+[1]Lapas5!I139+[1]Lapas6!I139+[1]Lapas7!I139+[1]Lapas8!I139+[1]Lapas9!I139+[1]Lapas10!I139+[1]Lapas11!I139+[1]Lapas12!I139+[1]Lapas13!I139+[1]Lapas14!I139+[1]Lapas15!I139+[1]Lapas16!I139+[1]Lapas17!I139+[1]Lapas18!I139+[1]Lapas19!I139+[1]Lapas20!I139+[1]Lapas21!I139+[1]Lapas22!I139+[1]Lapas23!I139+[1]Lapas24!I139+[1]Lapas25!I139+[1]Lapas26!I139+[1]Lapas27!I139+[1]Lapas28!I139+[1]Lapas29!I139+[1]Lapas30!I139+[1]Lapas31!I139+[1]Lapas32!I139+[1]Lapas33!I139+[1]Lapas34!I139+[1]Lapas35!I139+[1]Lapas36!I139+[1]Lapas37!I139+[1]Lapas38!I139+[1]Lapas39!I139+[1]Lapas40!I139+[1]Lapas41!I139+[1]Lapas42!I139+[1]Lapas43!I139+[1]Lapas44!I139+[1]Lapas45!I139+[1]Lapas46!I139+[1]Lapas47!I139+[1]Lapas48!I139+[1]Lapas49!I139+[1]Lapas50!I139+[1]Lapas51!I139+[1]Lapas52!I139+[1]Lapas53!I139+[1]Lapas54!I139+[1]Lapas55!I139+[1]Lapas56!I139+[1]Lapas57!I139+[1]Lapas58!I139+[1]Lapas59!I139+[1]Lapas60!I139+[1]Lapas61!I139</f>
        <v>0</v>
      </c>
      <c r="J139" s="155">
        <f xml:space="preserve"> [1]Lapas1!J139+[1]Lapas2!J139+[1]Lapas3!J139+[1]Lapas4!J139+[1]Lapas5!J139+[1]Lapas6!J139+[1]Lapas7!J139+[1]Lapas8!J139+[1]Lapas9!J139+[1]Lapas10!J139+[1]Lapas11!J139+[1]Lapas12!J139+[1]Lapas13!J139+[1]Lapas14!J139+[1]Lapas15!J139+[1]Lapas16!J139+[1]Lapas17!J139+[1]Lapas18!J139+[1]Lapas19!J139+[1]Lapas20!J139+[1]Lapas21!J139+[1]Lapas22!J139+[1]Lapas23!J139+[1]Lapas24!J139+[1]Lapas25!J139+[1]Lapas26!J139+[1]Lapas27!J139+[1]Lapas28!J139+[1]Lapas29!J139+[1]Lapas30!J139+[1]Lapas31!J139+[1]Lapas32!J139+[1]Lapas33!J139+[1]Lapas34!J139+[1]Lapas35!J139+[1]Lapas36!J139+[1]Lapas37!J139+[1]Lapas38!J139+[1]Lapas39!J139+[1]Lapas40!J139+[1]Lapas41!J139+[1]Lapas42!J139+[1]Lapas43!J139+[1]Lapas44!J139+[1]Lapas45!J139+[1]Lapas46!J139+[1]Lapas47!J139+[1]Lapas48!J139+[1]Lapas49!J139+[1]Lapas50!J139+[1]Lapas51!J139+[1]Lapas52!J139+[1]Lapas53!J139+[1]Lapas54!J139+[1]Lapas55!J139+[1]Lapas56!J139+[1]Lapas57!J139+[1]Lapas58!J139+[1]Lapas59!J139+[1]Lapas60!J139+[1]Lapas61!J139</f>
        <v>0</v>
      </c>
    </row>
    <row r="140" spans="1:10" ht="20.25" customHeight="1" x14ac:dyDescent="0.2">
      <c r="A140" s="157">
        <v>3</v>
      </c>
      <c r="B140" s="157">
        <v>2</v>
      </c>
      <c r="C140" s="157">
        <v>2</v>
      </c>
      <c r="D140" s="157">
        <v>7</v>
      </c>
      <c r="E140" s="157">
        <v>1</v>
      </c>
      <c r="F140" s="157">
        <v>1</v>
      </c>
      <c r="G140" s="159" t="s">
        <v>273</v>
      </c>
      <c r="H140" s="157">
        <v>111</v>
      </c>
      <c r="I140" s="155">
        <f xml:space="preserve"> [1]Lapas1!I140+[1]Lapas2!I140+[1]Lapas3!I140+[1]Lapas4!I140+[1]Lapas5!I140+[1]Lapas6!I140+[1]Lapas7!I140+[1]Lapas8!I140+[1]Lapas9!I140+[1]Lapas10!I140+[1]Lapas11!I140+[1]Lapas12!I140+[1]Lapas13!I140+[1]Lapas14!I140+[1]Lapas15!I140+[1]Lapas16!I140+[1]Lapas17!I140+[1]Lapas18!I140+[1]Lapas19!I140+[1]Lapas20!I140+[1]Lapas21!I140+[1]Lapas22!I140+[1]Lapas23!I140+[1]Lapas24!I140+[1]Lapas25!I140+[1]Lapas26!I140+[1]Lapas27!I140+[1]Lapas28!I140+[1]Lapas29!I140+[1]Lapas30!I140+[1]Lapas31!I140+[1]Lapas32!I140+[1]Lapas33!I140+[1]Lapas34!I140+[1]Lapas35!I140+[1]Lapas36!I140+[1]Lapas37!I140+[1]Lapas38!I140+[1]Lapas39!I140+[1]Lapas40!I140+[1]Lapas41!I140+[1]Lapas42!I140+[1]Lapas43!I140+[1]Lapas44!I140+[1]Lapas45!I140+[1]Lapas46!I140+[1]Lapas47!I140+[1]Lapas48!I140+[1]Lapas49!I140+[1]Lapas50!I140+[1]Lapas51!I140+[1]Lapas52!I140+[1]Lapas53!I140+[1]Lapas54!I140+[1]Lapas55!I140+[1]Lapas56!I140+[1]Lapas57!I140+[1]Lapas58!I140+[1]Lapas59!I140+[1]Lapas60!I140+[1]Lapas61!I140</f>
        <v>0</v>
      </c>
      <c r="J140" s="155">
        <f xml:space="preserve"> [1]Lapas1!J140+[1]Lapas2!J140+[1]Lapas3!J140+[1]Lapas4!J140+[1]Lapas5!J140+[1]Lapas6!J140+[1]Lapas7!J140+[1]Lapas8!J140+[1]Lapas9!J140+[1]Lapas10!J140+[1]Lapas11!J140+[1]Lapas12!J140+[1]Lapas13!J140+[1]Lapas14!J140+[1]Lapas15!J140+[1]Lapas16!J140+[1]Lapas17!J140+[1]Lapas18!J140+[1]Lapas19!J140+[1]Lapas20!J140+[1]Lapas21!J140+[1]Lapas22!J140+[1]Lapas23!J140+[1]Lapas24!J140+[1]Lapas25!J140+[1]Lapas26!J140+[1]Lapas27!J140+[1]Lapas28!J140+[1]Lapas29!J140+[1]Lapas30!J140+[1]Lapas31!J140+[1]Lapas32!J140+[1]Lapas33!J140+[1]Lapas34!J140+[1]Lapas35!J140+[1]Lapas36!J140+[1]Lapas37!J140+[1]Lapas38!J140+[1]Lapas39!J140+[1]Lapas40!J140+[1]Lapas41!J140+[1]Lapas42!J140+[1]Lapas43!J140+[1]Lapas44!J140+[1]Lapas45!J140+[1]Lapas46!J140+[1]Lapas47!J140+[1]Lapas48!J140+[1]Lapas49!J140+[1]Lapas50!J140+[1]Lapas51!J140+[1]Lapas52!J140+[1]Lapas53!J140+[1]Lapas54!J140+[1]Lapas55!J140+[1]Lapas56!J140+[1]Lapas57!J140+[1]Lapas58!J140+[1]Lapas59!J140+[1]Lapas60!J140+[1]Lapas61!J140</f>
        <v>0</v>
      </c>
    </row>
    <row r="141" spans="1:10" ht="20.25" customHeight="1" x14ac:dyDescent="0.2">
      <c r="A141" s="157">
        <v>3</v>
      </c>
      <c r="B141" s="157">
        <v>2</v>
      </c>
      <c r="C141" s="157">
        <v>2</v>
      </c>
      <c r="D141" s="157">
        <v>7</v>
      </c>
      <c r="E141" s="157">
        <v>1</v>
      </c>
      <c r="F141" s="157">
        <v>2</v>
      </c>
      <c r="G141" s="159" t="s">
        <v>274</v>
      </c>
      <c r="H141" s="157">
        <v>112</v>
      </c>
      <c r="I141" s="155">
        <f xml:space="preserve"> [1]Lapas1!I141+[1]Lapas2!I141+[1]Lapas3!I141+[1]Lapas4!I141+[1]Lapas5!I141+[1]Lapas6!I141+[1]Lapas7!I141+[1]Lapas8!I141+[1]Lapas9!I141+[1]Lapas10!I141+[1]Lapas11!I141+[1]Lapas12!I141+[1]Lapas13!I141+[1]Lapas14!I141+[1]Lapas15!I141+[1]Lapas16!I141+[1]Lapas17!I141+[1]Lapas18!I141+[1]Lapas19!I141+[1]Lapas20!I141+[1]Lapas21!I141+[1]Lapas22!I141+[1]Lapas23!I141+[1]Lapas24!I141+[1]Lapas25!I141+[1]Lapas26!I141+[1]Lapas27!I141+[1]Lapas28!I141+[1]Lapas29!I141+[1]Lapas30!I141+[1]Lapas31!I141+[1]Lapas32!I141+[1]Lapas33!I141+[1]Lapas34!I141+[1]Lapas35!I141+[1]Lapas36!I141+[1]Lapas37!I141+[1]Lapas38!I141+[1]Lapas39!I141+[1]Lapas40!I141+[1]Lapas41!I141+[1]Lapas42!I141+[1]Lapas43!I141+[1]Lapas44!I141+[1]Lapas45!I141+[1]Lapas46!I141+[1]Lapas47!I141+[1]Lapas48!I141+[1]Lapas49!I141+[1]Lapas50!I141+[1]Lapas51!I141+[1]Lapas52!I141+[1]Lapas53!I141+[1]Lapas54!I141+[1]Lapas55!I141+[1]Lapas56!I141+[1]Lapas57!I141+[1]Lapas58!I141+[1]Lapas59!I141+[1]Lapas60!I141+[1]Lapas61!I141</f>
        <v>0</v>
      </c>
      <c r="J141" s="155">
        <f xml:space="preserve"> [1]Lapas1!J141+[1]Lapas2!J141+[1]Lapas3!J141+[1]Lapas4!J141+[1]Lapas5!J141+[1]Lapas6!J141+[1]Lapas7!J141+[1]Lapas8!J141+[1]Lapas9!J141+[1]Lapas10!J141+[1]Lapas11!J141+[1]Lapas12!J141+[1]Lapas13!J141+[1]Lapas14!J141+[1]Lapas15!J141+[1]Lapas16!J141+[1]Lapas17!J141+[1]Lapas18!J141+[1]Lapas19!J141+[1]Lapas20!J141+[1]Lapas21!J141+[1]Lapas22!J141+[1]Lapas23!J141+[1]Lapas24!J141+[1]Lapas25!J141+[1]Lapas26!J141+[1]Lapas27!J141+[1]Lapas28!J141+[1]Lapas29!J141+[1]Lapas30!J141+[1]Lapas31!J141+[1]Lapas32!J141+[1]Lapas33!J141+[1]Lapas34!J141+[1]Lapas35!J141+[1]Lapas36!J141+[1]Lapas37!J141+[1]Lapas38!J141+[1]Lapas39!J141+[1]Lapas40!J141+[1]Lapas41!J141+[1]Lapas42!J141+[1]Lapas43!J141+[1]Lapas44!J141+[1]Lapas45!J141+[1]Lapas46!J141+[1]Lapas47!J141+[1]Lapas48!J141+[1]Lapas49!J141+[1]Lapas50!J141+[1]Lapas51!J141+[1]Lapas52!J141+[1]Lapas53!J141+[1]Lapas54!J141+[1]Lapas55!J141+[1]Lapas56!J141+[1]Lapas57!J141+[1]Lapas58!J141+[1]Lapas59!J141+[1]Lapas60!J141+[1]Lapas61!J141</f>
        <v>0</v>
      </c>
    </row>
    <row r="142" spans="1:10" ht="30" customHeight="1" x14ac:dyDescent="0.2">
      <c r="A142" s="156">
        <v>3</v>
      </c>
      <c r="B142" s="156">
        <v>3</v>
      </c>
      <c r="C142" s="157"/>
      <c r="D142" s="157"/>
      <c r="E142" s="157"/>
      <c r="F142" s="157"/>
      <c r="G142" s="158" t="s">
        <v>277</v>
      </c>
      <c r="H142" s="156">
        <v>113</v>
      </c>
      <c r="I142" s="155">
        <f xml:space="preserve"> [1]Lapas1!I142+[1]Lapas2!I142+[1]Lapas3!I142+[1]Lapas4!I142+[1]Lapas5!I142+[1]Lapas6!I142+[1]Lapas7!I142+[1]Lapas8!I142+[1]Lapas9!I142+[1]Lapas10!I142+[1]Lapas11!I142+[1]Lapas12!I142+[1]Lapas13!I142+[1]Lapas14!I142+[1]Lapas15!I142+[1]Lapas16!I142+[1]Lapas17!I142+[1]Lapas18!I142+[1]Lapas19!I142+[1]Lapas20!I142+[1]Lapas21!I142+[1]Lapas22!I142+[1]Lapas23!I142+[1]Lapas24!I142+[1]Lapas25!I142+[1]Lapas26!I142+[1]Lapas27!I142+[1]Lapas28!I142+[1]Lapas29!I142+[1]Lapas30!I142+[1]Lapas31!I142+[1]Lapas32!I142+[1]Lapas33!I142+[1]Lapas34!I142+[1]Lapas35!I142+[1]Lapas36!I142+[1]Lapas37!I142+[1]Lapas38!I142+[1]Lapas39!I142+[1]Lapas40!I142+[1]Lapas41!I142+[1]Lapas42!I142+[1]Lapas43!I142+[1]Lapas44!I142+[1]Lapas45!I142+[1]Lapas46!I142+[1]Lapas47!I142+[1]Lapas48!I142+[1]Lapas49!I142+[1]Lapas50!I142+[1]Lapas51!I142+[1]Lapas52!I142+[1]Lapas53!I142+[1]Lapas54!I142+[1]Lapas55!I142+[1]Lapas56!I142+[1]Lapas57!I142+[1]Lapas58!I142+[1]Lapas59!I142+[1]Lapas60!I142+[1]Lapas61!I142</f>
        <v>499</v>
      </c>
      <c r="J142" s="155">
        <f xml:space="preserve"> [1]Lapas1!J142+[1]Lapas2!J142+[1]Lapas3!J142+[1]Lapas4!J142+[1]Lapas5!J142+[1]Lapas6!J142+[1]Lapas7!J142+[1]Lapas8!J142+[1]Lapas9!J142+[1]Lapas10!J142+[1]Lapas11!J142+[1]Lapas12!J142+[1]Lapas13!J142+[1]Lapas14!J142+[1]Lapas15!J142+[1]Lapas16!J142+[1]Lapas17!J142+[1]Lapas18!J142+[1]Lapas19!J142+[1]Lapas20!J142+[1]Lapas21!J142+[1]Lapas22!J142+[1]Lapas23!J142+[1]Lapas24!J142+[1]Lapas25!J142+[1]Lapas26!J142+[1]Lapas27!J142+[1]Lapas28!J142+[1]Lapas29!J142+[1]Lapas30!J142+[1]Lapas31!J142+[1]Lapas32!J142+[1]Lapas33!J142+[1]Lapas34!J142+[1]Lapas35!J142+[1]Lapas36!J142+[1]Lapas37!J142+[1]Lapas38!J142+[1]Lapas39!J142+[1]Lapas40!J142+[1]Lapas41!J142+[1]Lapas42!J142+[1]Lapas43!J142+[1]Lapas44!J142+[1]Lapas45!J142+[1]Lapas46!J142+[1]Lapas47!J142+[1]Lapas48!J142+[1]Lapas49!J142+[1]Lapas50!J142+[1]Lapas51!J142+[1]Lapas52!J142+[1]Lapas53!J142+[1]Lapas54!J142+[1]Lapas55!J142+[1]Lapas56!J142+[1]Lapas57!J142+[1]Lapas58!J142+[1]Lapas59!J142+[1]Lapas60!J142+[1]Lapas61!J142</f>
        <v>459</v>
      </c>
    </row>
    <row r="143" spans="1:10" ht="45" customHeight="1" x14ac:dyDescent="0.2">
      <c r="A143" s="157">
        <v>3</v>
      </c>
      <c r="B143" s="157">
        <v>3</v>
      </c>
      <c r="C143" s="157">
        <v>1</v>
      </c>
      <c r="D143" s="157"/>
      <c r="E143" s="157"/>
      <c r="F143" s="157"/>
      <c r="G143" s="159" t="s">
        <v>278</v>
      </c>
      <c r="H143" s="157">
        <v>114</v>
      </c>
      <c r="I143" s="155">
        <f xml:space="preserve"> [1]Lapas1!I143+[1]Lapas2!I143+[1]Lapas3!I143+[1]Lapas4!I143+[1]Lapas5!I143+[1]Lapas6!I143+[1]Lapas7!I143+[1]Lapas8!I143+[1]Lapas9!I143+[1]Lapas10!I143+[1]Lapas11!I143+[1]Lapas12!I143+[1]Lapas13!I143+[1]Lapas14!I143+[1]Lapas15!I143+[1]Lapas16!I143+[1]Lapas17!I143+[1]Lapas18!I143+[1]Lapas19!I143+[1]Lapas20!I143+[1]Lapas21!I143+[1]Lapas22!I143+[1]Lapas23!I143+[1]Lapas24!I143+[1]Lapas25!I143+[1]Lapas26!I143+[1]Lapas27!I143+[1]Lapas28!I143+[1]Lapas29!I143+[1]Lapas30!I143+[1]Lapas31!I143+[1]Lapas32!I143+[1]Lapas33!I143+[1]Lapas34!I143+[1]Lapas35!I143+[1]Lapas36!I143+[1]Lapas37!I143+[1]Lapas38!I143+[1]Lapas39!I143+[1]Lapas40!I143+[1]Lapas41!I143+[1]Lapas42!I143+[1]Lapas43!I143+[1]Lapas44!I143+[1]Lapas45!I143+[1]Lapas46!I143+[1]Lapas47!I143+[1]Lapas48!I143+[1]Lapas49!I143+[1]Lapas50!I143+[1]Lapas51!I143+[1]Lapas52!I143+[1]Lapas53!I143+[1]Lapas54!I143+[1]Lapas55!I143+[1]Lapas56!I143+[1]Lapas57!I143+[1]Lapas58!I143+[1]Lapas59!I143+[1]Lapas60!I143+[1]Lapas61!I143</f>
        <v>499</v>
      </c>
      <c r="J143" s="155">
        <f xml:space="preserve"> [1]Lapas1!J143+[1]Lapas2!J143+[1]Lapas3!J143+[1]Lapas4!J143+[1]Lapas5!J143+[1]Lapas6!J143+[1]Lapas7!J143+[1]Lapas8!J143+[1]Lapas9!J143+[1]Lapas10!J143+[1]Lapas11!J143+[1]Lapas12!J143+[1]Lapas13!J143+[1]Lapas14!J143+[1]Lapas15!J143+[1]Lapas16!J143+[1]Lapas17!J143+[1]Lapas18!J143+[1]Lapas19!J143+[1]Lapas20!J143+[1]Lapas21!J143+[1]Lapas22!J143+[1]Lapas23!J143+[1]Lapas24!J143+[1]Lapas25!J143+[1]Lapas26!J143+[1]Lapas27!J143+[1]Lapas28!J143+[1]Lapas29!J143+[1]Lapas30!J143+[1]Lapas31!J143+[1]Lapas32!J143+[1]Lapas33!J143+[1]Lapas34!J143+[1]Lapas35!J143+[1]Lapas36!J143+[1]Lapas37!J143+[1]Lapas38!J143+[1]Lapas39!J143+[1]Lapas40!J143+[1]Lapas41!J143+[1]Lapas42!J143+[1]Lapas43!J143+[1]Lapas44!J143+[1]Lapas45!J143+[1]Lapas46!J143+[1]Lapas47!J143+[1]Lapas48!J143+[1]Lapas49!J143+[1]Lapas50!J143+[1]Lapas51!J143+[1]Lapas52!J143+[1]Lapas53!J143+[1]Lapas54!J143+[1]Lapas55!J143+[1]Lapas56!J143+[1]Lapas57!J143+[1]Lapas58!J143+[1]Lapas59!J143+[1]Lapas60!J143+[1]Lapas61!J143</f>
        <v>459</v>
      </c>
    </row>
    <row r="144" spans="1:10" ht="15" customHeight="1" x14ac:dyDescent="0.2">
      <c r="A144" s="157">
        <v>3</v>
      </c>
      <c r="B144" s="157">
        <v>3</v>
      </c>
      <c r="C144" s="157">
        <v>1</v>
      </c>
      <c r="D144" s="157">
        <v>4</v>
      </c>
      <c r="E144" s="157">
        <v>1</v>
      </c>
      <c r="F144" s="157">
        <v>1</v>
      </c>
      <c r="G144" s="159" t="s">
        <v>279</v>
      </c>
      <c r="H144" s="157">
        <v>115</v>
      </c>
      <c r="I144" s="155">
        <f xml:space="preserve"> [1]Lapas1!I144+[1]Lapas2!I144+[1]Lapas3!I144+[1]Lapas4!I144+[1]Lapas5!I144+[1]Lapas6!I144+[1]Lapas7!I144+[1]Lapas8!I144+[1]Lapas9!I144+[1]Lapas10!I144+[1]Lapas11!I144+[1]Lapas12!I144+[1]Lapas13!I144+[1]Lapas14!I144+[1]Lapas15!I144+[1]Lapas16!I144+[1]Lapas17!I144+[1]Lapas18!I144+[1]Lapas19!I144+[1]Lapas20!I144+[1]Lapas21!I144+[1]Lapas22!I144+[1]Lapas23!I144+[1]Lapas24!I144+[1]Lapas25!I144+[1]Lapas26!I144+[1]Lapas27!I144+[1]Lapas28!I144+[1]Lapas29!I144+[1]Lapas30!I144+[1]Lapas31!I144+[1]Lapas32!I144+[1]Lapas33!I144+[1]Lapas34!I144+[1]Lapas35!I144+[1]Lapas36!I144+[1]Lapas37!I144+[1]Lapas38!I144+[1]Lapas39!I144+[1]Lapas40!I144+[1]Lapas41!I144+[1]Lapas42!I144+[1]Lapas43!I144+[1]Lapas44!I144+[1]Lapas45!I144+[1]Lapas46!I144+[1]Lapas47!I144+[1]Lapas48!I144+[1]Lapas49!I144+[1]Lapas50!I144+[1]Lapas51!I144+[1]Lapas52!I144+[1]Lapas53!I144+[1]Lapas54!I144+[1]Lapas55!I144+[1]Lapas56!I144+[1]Lapas57!I144+[1]Lapas58!I144+[1]Lapas59!I144+[1]Lapas60!I144+[1]Lapas61!I144</f>
        <v>0</v>
      </c>
      <c r="J144" s="155">
        <f xml:space="preserve"> [1]Lapas1!J144+[1]Lapas2!J144+[1]Lapas3!J144+[1]Lapas4!J144+[1]Lapas5!J144+[1]Lapas6!J144+[1]Lapas7!J144+[1]Lapas8!J144+[1]Lapas9!J144+[1]Lapas10!J144+[1]Lapas11!J144+[1]Lapas12!J144+[1]Lapas13!J144+[1]Lapas14!J144+[1]Lapas15!J144+[1]Lapas16!J144+[1]Lapas17!J144+[1]Lapas18!J144+[1]Lapas19!J144+[1]Lapas20!J144+[1]Lapas21!J144+[1]Lapas22!J144+[1]Lapas23!J144+[1]Lapas24!J144+[1]Lapas25!J144+[1]Lapas26!J144+[1]Lapas27!J144+[1]Lapas28!J144+[1]Lapas29!J144+[1]Lapas30!J144+[1]Lapas31!J144+[1]Lapas32!J144+[1]Lapas33!J144+[1]Lapas34!J144+[1]Lapas35!J144+[1]Lapas36!J144+[1]Lapas37!J144+[1]Lapas38!J144+[1]Lapas39!J144+[1]Lapas40!J144+[1]Lapas41!J144+[1]Lapas42!J144+[1]Lapas43!J144+[1]Lapas44!J144+[1]Lapas45!J144+[1]Lapas46!J144+[1]Lapas47!J144+[1]Lapas48!J144+[1]Lapas49!J144+[1]Lapas50!J144+[1]Lapas51!J144+[1]Lapas52!J144+[1]Lapas53!J144+[1]Lapas54!J144+[1]Lapas55!J144+[1]Lapas56!J144+[1]Lapas57!J144+[1]Lapas58!J144+[1]Lapas59!J144+[1]Lapas60!J144+[1]Lapas61!J144</f>
        <v>0</v>
      </c>
    </row>
    <row r="145" spans="1:10" ht="12" customHeight="1" x14ac:dyDescent="0.2">
      <c r="A145" s="157">
        <v>3</v>
      </c>
      <c r="B145" s="157">
        <v>3</v>
      </c>
      <c r="C145" s="157">
        <v>1</v>
      </c>
      <c r="D145" s="157">
        <v>4</v>
      </c>
      <c r="E145" s="157">
        <v>1</v>
      </c>
      <c r="F145" s="157">
        <v>2</v>
      </c>
      <c r="G145" s="159" t="s">
        <v>280</v>
      </c>
      <c r="H145" s="157">
        <v>116</v>
      </c>
      <c r="I145" s="155">
        <f xml:space="preserve"> [1]Lapas1!I145+[1]Lapas2!I145+[1]Lapas3!I145+[1]Lapas4!I145+[1]Lapas5!I145+[1]Lapas6!I145+[1]Lapas7!I145+[1]Lapas8!I145+[1]Lapas9!I145+[1]Lapas10!I145+[1]Lapas11!I145+[1]Lapas12!I145+[1]Lapas13!I145+[1]Lapas14!I145+[1]Lapas15!I145+[1]Lapas16!I145+[1]Lapas17!I145+[1]Lapas18!I145+[1]Lapas19!I145+[1]Lapas20!I145+[1]Lapas21!I145+[1]Lapas22!I145+[1]Lapas23!I145+[1]Lapas24!I145+[1]Lapas25!I145+[1]Lapas26!I145+[1]Lapas27!I145+[1]Lapas28!I145+[1]Lapas29!I145+[1]Lapas30!I145+[1]Lapas31!I145+[1]Lapas32!I145+[1]Lapas33!I145+[1]Lapas34!I145+[1]Lapas35!I145+[1]Lapas36!I145+[1]Lapas37!I145+[1]Lapas38!I145+[1]Lapas39!I145+[1]Lapas40!I145+[1]Lapas41!I145+[1]Lapas42!I145+[1]Lapas43!I145+[1]Lapas44!I145+[1]Lapas45!I145+[1]Lapas46!I145+[1]Lapas47!I145+[1]Lapas48!I145+[1]Lapas49!I145+[1]Lapas50!I145+[1]Lapas51!I145+[1]Lapas52!I145+[1]Lapas53!I145+[1]Lapas54!I145+[1]Lapas55!I145+[1]Lapas56!I145+[1]Lapas57!I145+[1]Lapas58!I145+[1]Lapas59!I145+[1]Lapas60!I145+[1]Lapas61!I145</f>
        <v>499</v>
      </c>
      <c r="J145" s="155">
        <f xml:space="preserve"> [1]Lapas1!J145+[1]Lapas2!J145+[1]Lapas3!J145+[1]Lapas4!J145+[1]Lapas5!J145+[1]Lapas6!J145+[1]Lapas7!J145+[1]Lapas8!J145+[1]Lapas9!J145+[1]Lapas10!J145+[1]Lapas11!J145+[1]Lapas12!J145+[1]Lapas13!J145+[1]Lapas14!J145+[1]Lapas15!J145+[1]Lapas16!J145+[1]Lapas17!J145+[1]Lapas18!J145+[1]Lapas19!J145+[1]Lapas20!J145+[1]Lapas21!J145+[1]Lapas22!J145+[1]Lapas23!J145+[1]Lapas24!J145+[1]Lapas25!J145+[1]Lapas26!J145+[1]Lapas27!J145+[1]Lapas28!J145+[1]Lapas29!J145+[1]Lapas30!J145+[1]Lapas31!J145+[1]Lapas32!J145+[1]Lapas33!J145+[1]Lapas34!J145+[1]Lapas35!J145+[1]Lapas36!J145+[1]Lapas37!J145+[1]Lapas38!J145+[1]Lapas39!J145+[1]Lapas40!J145+[1]Lapas41!J145+[1]Lapas42!J145+[1]Lapas43!J145+[1]Lapas44!J145+[1]Lapas45!J145+[1]Lapas46!J145+[1]Lapas47!J145+[1]Lapas48!J145+[1]Lapas49!J145+[1]Lapas50!J145+[1]Lapas51!J145+[1]Lapas52!J145+[1]Lapas53!J145+[1]Lapas54!J145+[1]Lapas55!J145+[1]Lapas56!J145+[1]Lapas57!J145+[1]Lapas58!J145+[1]Lapas59!J145+[1]Lapas60!J145+[1]Lapas61!J145</f>
        <v>459</v>
      </c>
    </row>
    <row r="146" spans="1:10" ht="20.25" customHeight="1" x14ac:dyDescent="0.2">
      <c r="A146" s="157">
        <v>3</v>
      </c>
      <c r="B146" s="157">
        <v>3</v>
      </c>
      <c r="C146" s="157">
        <v>1</v>
      </c>
      <c r="D146" s="157">
        <v>7</v>
      </c>
      <c r="E146" s="157">
        <v>1</v>
      </c>
      <c r="F146" s="157">
        <v>1</v>
      </c>
      <c r="G146" s="159" t="s">
        <v>281</v>
      </c>
      <c r="H146" s="157">
        <v>117</v>
      </c>
      <c r="I146" s="155">
        <f xml:space="preserve"> [1]Lapas1!I146+[1]Lapas2!I146+[1]Lapas3!I146+[1]Lapas4!I146+[1]Lapas5!I146+[1]Lapas6!I146+[1]Lapas7!I146+[1]Lapas8!I146+[1]Lapas9!I146+[1]Lapas10!I146+[1]Lapas11!I146+[1]Lapas12!I146+[1]Lapas13!I146+[1]Lapas14!I146+[1]Lapas15!I146+[1]Lapas16!I146+[1]Lapas17!I146+[1]Lapas18!I146+[1]Lapas19!I146+[1]Lapas20!I146+[1]Lapas21!I146+[1]Lapas22!I146+[1]Lapas23!I146+[1]Lapas24!I146+[1]Lapas25!I146+[1]Lapas26!I146+[1]Lapas27!I146+[1]Lapas28!I146+[1]Lapas29!I146+[1]Lapas30!I146+[1]Lapas31!I146+[1]Lapas32!I146+[1]Lapas33!I146+[1]Lapas34!I146+[1]Lapas35!I146+[1]Lapas36!I146+[1]Lapas37!I146+[1]Lapas38!I146+[1]Lapas39!I146+[1]Lapas40!I146+[1]Lapas41!I146+[1]Lapas42!I146+[1]Lapas43!I146+[1]Lapas44!I146+[1]Lapas45!I146+[1]Lapas46!I146+[1]Lapas47!I146+[1]Lapas48!I146+[1]Lapas49!I146+[1]Lapas50!I146+[1]Lapas51!I146+[1]Lapas52!I146+[1]Lapas53!I146+[1]Lapas54!I146+[1]Lapas55!I146+[1]Lapas56!I146+[1]Lapas57!I146+[1]Lapas58!I146+[1]Lapas59!I146+[1]Lapas60!I146+[1]Lapas61!I146</f>
        <v>0</v>
      </c>
      <c r="J146" s="155">
        <f xml:space="preserve"> [1]Lapas1!J146+[1]Lapas2!J146+[1]Lapas3!J146+[1]Lapas4!J146+[1]Lapas5!J146+[1]Lapas6!J146+[1]Lapas7!J146+[1]Lapas8!J146+[1]Lapas9!J146+[1]Lapas10!J146+[1]Lapas11!J146+[1]Lapas12!J146+[1]Lapas13!J146+[1]Lapas14!J146+[1]Lapas15!J146+[1]Lapas16!J146+[1]Lapas17!J146+[1]Lapas18!J146+[1]Lapas19!J146+[1]Lapas20!J146+[1]Lapas21!J146+[1]Lapas22!J146+[1]Lapas23!J146+[1]Lapas24!J146+[1]Lapas25!J146+[1]Lapas26!J146+[1]Lapas27!J146+[1]Lapas28!J146+[1]Lapas29!J146+[1]Lapas30!J146+[1]Lapas31!J146+[1]Lapas32!J146+[1]Lapas33!J146+[1]Lapas34!J146+[1]Lapas35!J146+[1]Lapas36!J146+[1]Lapas37!J146+[1]Lapas38!J146+[1]Lapas39!J146+[1]Lapas40!J146+[1]Lapas41!J146+[1]Lapas42!J146+[1]Lapas43!J146+[1]Lapas44!J146+[1]Lapas45!J146+[1]Lapas46!J146+[1]Lapas47!J146+[1]Lapas48!J146+[1]Lapas49!J146+[1]Lapas50!J146+[1]Lapas51!J146+[1]Lapas52!J146+[1]Lapas53!J146+[1]Lapas54!J146+[1]Lapas55!J146+[1]Lapas56!J146+[1]Lapas57!J146+[1]Lapas58!J146+[1]Lapas59!J146+[1]Lapas60!J146+[1]Lapas61!J146</f>
        <v>0</v>
      </c>
    </row>
    <row r="147" spans="1:10" ht="20.25" customHeight="1" x14ac:dyDescent="0.2">
      <c r="A147" s="157">
        <v>3</v>
      </c>
      <c r="B147" s="157">
        <v>3</v>
      </c>
      <c r="C147" s="157">
        <v>1</v>
      </c>
      <c r="D147" s="157">
        <v>7</v>
      </c>
      <c r="E147" s="157">
        <v>1</v>
      </c>
      <c r="F147" s="157">
        <v>2</v>
      </c>
      <c r="G147" s="159" t="s">
        <v>282</v>
      </c>
      <c r="H147" s="157">
        <v>118</v>
      </c>
      <c r="I147" s="155">
        <f xml:space="preserve"> [1]Lapas1!I147+[1]Lapas2!I147+[1]Lapas3!I147+[1]Lapas4!I147+[1]Lapas5!I147+[1]Lapas6!I147+[1]Lapas7!I147+[1]Lapas8!I147+[1]Lapas9!I147+[1]Lapas10!I147+[1]Lapas11!I147+[1]Lapas12!I147+[1]Lapas13!I147+[1]Lapas14!I147+[1]Lapas15!I147+[1]Lapas16!I147+[1]Lapas17!I147+[1]Lapas18!I147+[1]Lapas19!I147+[1]Lapas20!I147+[1]Lapas21!I147+[1]Lapas22!I147+[1]Lapas23!I147+[1]Lapas24!I147+[1]Lapas25!I147+[1]Lapas26!I147+[1]Lapas27!I147+[1]Lapas28!I147+[1]Lapas29!I147+[1]Lapas30!I147+[1]Lapas31!I147+[1]Lapas32!I147+[1]Lapas33!I147+[1]Lapas34!I147+[1]Lapas35!I147+[1]Lapas36!I147+[1]Lapas37!I147+[1]Lapas38!I147+[1]Lapas39!I147+[1]Lapas40!I147+[1]Lapas41!I147+[1]Lapas42!I147+[1]Lapas43!I147+[1]Lapas44!I147+[1]Lapas45!I147+[1]Lapas46!I147+[1]Lapas47!I147+[1]Lapas48!I147+[1]Lapas49!I147+[1]Lapas50!I147+[1]Lapas51!I147+[1]Lapas52!I147+[1]Lapas53!I147+[1]Lapas54!I147+[1]Lapas55!I147+[1]Lapas56!I147+[1]Lapas57!I147+[1]Lapas58!I147+[1]Lapas59!I147+[1]Lapas60!I147+[1]Lapas61!I147</f>
        <v>0</v>
      </c>
      <c r="J147" s="155">
        <f xml:space="preserve"> [1]Lapas1!J147+[1]Lapas2!J147+[1]Lapas3!J147+[1]Lapas4!J147+[1]Lapas5!J147+[1]Lapas6!J147+[1]Lapas7!J147+[1]Lapas8!J147+[1]Lapas9!J147+[1]Lapas10!J147+[1]Lapas11!J147+[1]Lapas12!J147+[1]Lapas13!J147+[1]Lapas14!J147+[1]Lapas15!J147+[1]Lapas16!J147+[1]Lapas17!J147+[1]Lapas18!J147+[1]Lapas19!J147+[1]Lapas20!J147+[1]Lapas21!J147+[1]Lapas22!J147+[1]Lapas23!J147+[1]Lapas24!J147+[1]Lapas25!J147+[1]Lapas26!J147+[1]Lapas27!J147+[1]Lapas28!J147+[1]Lapas29!J147+[1]Lapas30!J147+[1]Lapas31!J147+[1]Lapas32!J147+[1]Lapas33!J147+[1]Lapas34!J147+[1]Lapas35!J147+[1]Lapas36!J147+[1]Lapas37!J147+[1]Lapas38!J147+[1]Lapas39!J147+[1]Lapas40!J147+[1]Lapas41!J147+[1]Lapas42!J147+[1]Lapas43!J147+[1]Lapas44!J147+[1]Lapas45!J147+[1]Lapas46!J147+[1]Lapas47!J147+[1]Lapas48!J147+[1]Lapas49!J147+[1]Lapas50!J147+[1]Lapas51!J147+[1]Lapas52!J147+[1]Lapas53!J147+[1]Lapas54!J147+[1]Lapas55!J147+[1]Lapas56!J147+[1]Lapas57!J147+[1]Lapas58!J147+[1]Lapas59!J147+[1]Lapas60!J147+[1]Lapas61!J147</f>
        <v>0</v>
      </c>
    </row>
    <row r="148" spans="1:10" ht="43.5" customHeight="1" x14ac:dyDescent="0.2">
      <c r="A148" s="157">
        <v>3</v>
      </c>
      <c r="B148" s="157">
        <v>3</v>
      </c>
      <c r="C148" s="157">
        <v>2</v>
      </c>
      <c r="D148" s="157"/>
      <c r="E148" s="157"/>
      <c r="F148" s="157"/>
      <c r="G148" s="159" t="s">
        <v>283</v>
      </c>
      <c r="H148" s="157">
        <v>119</v>
      </c>
      <c r="I148" s="155">
        <f xml:space="preserve"> [1]Lapas1!I148+[1]Lapas2!I148+[1]Lapas3!I148+[1]Lapas4!I148+[1]Lapas5!I148+[1]Lapas6!I148+[1]Lapas7!I148+[1]Lapas8!I148+[1]Lapas9!I148+[1]Lapas10!I148+[1]Lapas11!I148+[1]Lapas12!I148+[1]Lapas13!I148+[1]Lapas14!I148+[1]Lapas15!I148+[1]Lapas16!I148+[1]Lapas17!I148+[1]Lapas18!I148+[1]Lapas19!I148+[1]Lapas20!I148+[1]Lapas21!I148+[1]Lapas22!I148+[1]Lapas23!I148+[1]Lapas24!I148+[1]Lapas25!I148+[1]Lapas26!I148+[1]Lapas27!I148+[1]Lapas28!I148+[1]Lapas29!I148+[1]Lapas30!I148+[1]Lapas31!I148+[1]Lapas32!I148+[1]Lapas33!I148+[1]Lapas34!I148+[1]Lapas35!I148+[1]Lapas36!I148+[1]Lapas37!I148+[1]Lapas38!I148+[1]Lapas39!I148+[1]Lapas40!I148+[1]Lapas41!I148+[1]Lapas42!I148+[1]Lapas43!I148+[1]Lapas44!I148+[1]Lapas45!I148+[1]Lapas46!I148+[1]Lapas47!I148+[1]Lapas48!I148+[1]Lapas49!I148+[1]Lapas50!I148+[1]Lapas51!I148+[1]Lapas52!I148+[1]Lapas53!I148+[1]Lapas54!I148+[1]Lapas55!I148+[1]Lapas56!I148+[1]Lapas57!I148+[1]Lapas58!I148+[1]Lapas59!I148+[1]Lapas60!I148+[1]Lapas61!I148</f>
        <v>0</v>
      </c>
      <c r="J148" s="155">
        <f xml:space="preserve"> [1]Lapas1!J148+[1]Lapas2!J148+[1]Lapas3!J148+[1]Lapas4!J148+[1]Lapas5!J148+[1]Lapas6!J148+[1]Lapas7!J148+[1]Lapas8!J148+[1]Lapas9!J148+[1]Lapas10!J148+[1]Lapas11!J148+[1]Lapas12!J148+[1]Lapas13!J148+[1]Lapas14!J148+[1]Lapas15!J148+[1]Lapas16!J148+[1]Lapas17!J148+[1]Lapas18!J148+[1]Lapas19!J148+[1]Lapas20!J148+[1]Lapas21!J148+[1]Lapas22!J148+[1]Lapas23!J148+[1]Lapas24!J148+[1]Lapas25!J148+[1]Lapas26!J148+[1]Lapas27!J148+[1]Lapas28!J148+[1]Lapas29!J148+[1]Lapas30!J148+[1]Lapas31!J148+[1]Lapas32!J148+[1]Lapas33!J148+[1]Lapas34!J148+[1]Lapas35!J148+[1]Lapas36!J148+[1]Lapas37!J148+[1]Lapas38!J148+[1]Lapas39!J148+[1]Lapas40!J148+[1]Lapas41!J148+[1]Lapas42!J148+[1]Lapas43!J148+[1]Lapas44!J148+[1]Lapas45!J148+[1]Lapas46!J148+[1]Lapas47!J148+[1]Lapas48!J148+[1]Lapas49!J148+[1]Lapas50!J148+[1]Lapas51!J148+[1]Lapas52!J148+[1]Lapas53!J148+[1]Lapas54!J148+[1]Lapas55!J148+[1]Lapas56!J148+[1]Lapas57!J148+[1]Lapas58!J148+[1]Lapas59!J148+[1]Lapas60!J148+[1]Lapas61!J148</f>
        <v>0</v>
      </c>
    </row>
    <row r="149" spans="1:10" ht="15.75" customHeight="1" x14ac:dyDescent="0.2">
      <c r="A149" s="157">
        <v>3</v>
      </c>
      <c r="B149" s="157">
        <v>3</v>
      </c>
      <c r="C149" s="157">
        <v>2</v>
      </c>
      <c r="D149" s="157">
        <v>4</v>
      </c>
      <c r="E149" s="157">
        <v>1</v>
      </c>
      <c r="F149" s="157">
        <v>1</v>
      </c>
      <c r="G149" s="159" t="s">
        <v>279</v>
      </c>
      <c r="H149" s="157">
        <v>120</v>
      </c>
      <c r="I149" s="155">
        <f xml:space="preserve"> [1]Lapas1!I149+[1]Lapas2!I149+[1]Lapas3!I149+[1]Lapas4!I149+[1]Lapas5!I149+[1]Lapas6!I149+[1]Lapas7!I149+[1]Lapas8!I149+[1]Lapas9!I149+[1]Lapas10!I149+[1]Lapas11!I149+[1]Lapas12!I149+[1]Lapas13!I149+[1]Lapas14!I149+[1]Lapas15!I149+[1]Lapas16!I149+[1]Lapas17!I149+[1]Lapas18!I149+[1]Lapas19!I149+[1]Lapas20!I149+[1]Lapas21!I149+[1]Lapas22!I149+[1]Lapas23!I149+[1]Lapas24!I149+[1]Lapas25!I149+[1]Lapas26!I149+[1]Lapas27!I149+[1]Lapas28!I149+[1]Lapas29!I149+[1]Lapas30!I149+[1]Lapas31!I149+[1]Lapas32!I149+[1]Lapas33!I149+[1]Lapas34!I149+[1]Lapas35!I149+[1]Lapas36!I149+[1]Lapas37!I149+[1]Lapas38!I149+[1]Lapas39!I149+[1]Lapas40!I149+[1]Lapas41!I149+[1]Lapas42!I149+[1]Lapas43!I149+[1]Lapas44!I149+[1]Lapas45!I149+[1]Lapas46!I149+[1]Lapas47!I149+[1]Lapas48!I149+[1]Lapas49!I149+[1]Lapas50!I149+[1]Lapas51!I149+[1]Lapas52!I149+[1]Lapas53!I149+[1]Lapas54!I149+[1]Lapas55!I149+[1]Lapas56!I149+[1]Lapas57!I149+[1]Lapas58!I149+[1]Lapas59!I149+[1]Lapas60!I149+[1]Lapas61!I149</f>
        <v>0</v>
      </c>
      <c r="J149" s="155">
        <f xml:space="preserve"> [1]Lapas1!J149+[1]Lapas2!J149+[1]Lapas3!J149+[1]Lapas4!J149+[1]Lapas5!J149+[1]Lapas6!J149+[1]Lapas7!J149+[1]Lapas8!J149+[1]Lapas9!J149+[1]Lapas10!J149+[1]Lapas11!J149+[1]Lapas12!J149+[1]Lapas13!J149+[1]Lapas14!J149+[1]Lapas15!J149+[1]Lapas16!J149+[1]Lapas17!J149+[1]Lapas18!J149+[1]Lapas19!J149+[1]Lapas20!J149+[1]Lapas21!J149+[1]Lapas22!J149+[1]Lapas23!J149+[1]Lapas24!J149+[1]Lapas25!J149+[1]Lapas26!J149+[1]Lapas27!J149+[1]Lapas28!J149+[1]Lapas29!J149+[1]Lapas30!J149+[1]Lapas31!J149+[1]Lapas32!J149+[1]Lapas33!J149+[1]Lapas34!J149+[1]Lapas35!J149+[1]Lapas36!J149+[1]Lapas37!J149+[1]Lapas38!J149+[1]Lapas39!J149+[1]Lapas40!J149+[1]Lapas41!J149+[1]Lapas42!J149+[1]Lapas43!J149+[1]Lapas44!J149+[1]Lapas45!J149+[1]Lapas46!J149+[1]Lapas47!J149+[1]Lapas48!J149+[1]Lapas49!J149+[1]Lapas50!J149+[1]Lapas51!J149+[1]Lapas52!J149+[1]Lapas53!J149+[1]Lapas54!J149+[1]Lapas55!J149+[1]Lapas56!J149+[1]Lapas57!J149+[1]Lapas58!J149+[1]Lapas59!J149+[1]Lapas60!J149+[1]Lapas61!J149</f>
        <v>0</v>
      </c>
    </row>
    <row r="150" spans="1:10" ht="12" customHeight="1" x14ac:dyDescent="0.2">
      <c r="A150" s="157">
        <v>3</v>
      </c>
      <c r="B150" s="157">
        <v>3</v>
      </c>
      <c r="C150" s="157">
        <v>2</v>
      </c>
      <c r="D150" s="157">
        <v>4</v>
      </c>
      <c r="E150" s="157">
        <v>1</v>
      </c>
      <c r="F150" s="157">
        <v>2</v>
      </c>
      <c r="G150" s="159" t="s">
        <v>280</v>
      </c>
      <c r="H150" s="157">
        <v>121</v>
      </c>
      <c r="I150" s="155">
        <f xml:space="preserve"> [1]Lapas1!I150+[1]Lapas2!I150+[1]Lapas3!I150+[1]Lapas4!I150+[1]Lapas5!I150+[1]Lapas6!I150+[1]Lapas7!I150+[1]Lapas8!I150+[1]Lapas9!I150+[1]Lapas10!I150+[1]Lapas11!I150+[1]Lapas12!I150+[1]Lapas13!I150+[1]Lapas14!I150+[1]Lapas15!I150+[1]Lapas16!I150+[1]Lapas17!I150+[1]Lapas18!I150+[1]Lapas19!I150+[1]Lapas20!I150+[1]Lapas21!I150+[1]Lapas22!I150+[1]Lapas23!I150+[1]Lapas24!I150+[1]Lapas25!I150+[1]Lapas26!I150+[1]Lapas27!I150+[1]Lapas28!I150+[1]Lapas29!I150+[1]Lapas30!I150+[1]Lapas31!I150+[1]Lapas32!I150+[1]Lapas33!I150+[1]Lapas34!I150+[1]Lapas35!I150+[1]Lapas36!I150+[1]Lapas37!I150+[1]Lapas38!I150+[1]Lapas39!I150+[1]Lapas40!I150+[1]Lapas41!I150+[1]Lapas42!I150+[1]Lapas43!I150+[1]Lapas44!I150+[1]Lapas45!I150+[1]Lapas46!I150+[1]Lapas47!I150+[1]Lapas48!I150+[1]Lapas49!I150+[1]Lapas50!I150+[1]Lapas51!I150+[1]Lapas52!I150+[1]Lapas53!I150+[1]Lapas54!I150+[1]Lapas55!I150+[1]Lapas56!I150+[1]Lapas57!I150+[1]Lapas58!I150+[1]Lapas59!I150+[1]Lapas60!I150+[1]Lapas61!I150</f>
        <v>0</v>
      </c>
      <c r="J150" s="155">
        <f xml:space="preserve"> [1]Lapas1!J150+[1]Lapas2!J150+[1]Lapas3!J150+[1]Lapas4!J150+[1]Lapas5!J150+[1]Lapas6!J150+[1]Lapas7!J150+[1]Lapas8!J150+[1]Lapas9!J150+[1]Lapas10!J150+[1]Lapas11!J150+[1]Lapas12!J150+[1]Lapas13!J150+[1]Lapas14!J150+[1]Lapas15!J150+[1]Lapas16!J150+[1]Lapas17!J150+[1]Lapas18!J150+[1]Lapas19!J150+[1]Lapas20!J150+[1]Lapas21!J150+[1]Lapas22!J150+[1]Lapas23!J150+[1]Lapas24!J150+[1]Lapas25!J150+[1]Lapas26!J150+[1]Lapas27!J150+[1]Lapas28!J150+[1]Lapas29!J150+[1]Lapas30!J150+[1]Lapas31!J150+[1]Lapas32!J150+[1]Lapas33!J150+[1]Lapas34!J150+[1]Lapas35!J150+[1]Lapas36!J150+[1]Lapas37!J150+[1]Lapas38!J150+[1]Lapas39!J150+[1]Lapas40!J150+[1]Lapas41!J150+[1]Lapas42!J150+[1]Lapas43!J150+[1]Lapas44!J150+[1]Lapas45!J150+[1]Lapas46!J150+[1]Lapas47!J150+[1]Lapas48!J150+[1]Lapas49!J150+[1]Lapas50!J150+[1]Lapas51!J150+[1]Lapas52!J150+[1]Lapas53!J150+[1]Lapas54!J150+[1]Lapas55!J150+[1]Lapas56!J150+[1]Lapas57!J150+[1]Lapas58!J150+[1]Lapas59!J150+[1]Lapas60!J150+[1]Lapas61!J150</f>
        <v>0</v>
      </c>
    </row>
    <row r="151" spans="1:10" ht="20.25" customHeight="1" x14ac:dyDescent="0.2">
      <c r="A151" s="157">
        <v>3</v>
      </c>
      <c r="B151" s="157">
        <v>3</v>
      </c>
      <c r="C151" s="157">
        <v>2</v>
      </c>
      <c r="D151" s="157">
        <v>7</v>
      </c>
      <c r="E151" s="157">
        <v>1</v>
      </c>
      <c r="F151" s="157">
        <v>1</v>
      </c>
      <c r="G151" s="159" t="s">
        <v>281</v>
      </c>
      <c r="H151" s="157">
        <v>122</v>
      </c>
      <c r="I151" s="155">
        <f xml:space="preserve"> [1]Lapas1!I151+[1]Lapas2!I151+[1]Lapas3!I151+[1]Lapas4!I151+[1]Lapas5!I151+[1]Lapas6!I151+[1]Lapas7!I151+[1]Lapas8!I151+[1]Lapas9!I151+[1]Lapas10!I151+[1]Lapas11!I151+[1]Lapas12!I151+[1]Lapas13!I151+[1]Lapas14!I151+[1]Lapas15!I151+[1]Lapas16!I151+[1]Lapas17!I151+[1]Lapas18!I151+[1]Lapas19!I151+[1]Lapas20!I151+[1]Lapas21!I151+[1]Lapas22!I151+[1]Lapas23!I151+[1]Lapas24!I151+[1]Lapas25!I151+[1]Lapas26!I151+[1]Lapas27!I151+[1]Lapas28!I151+[1]Lapas29!I151+[1]Lapas30!I151+[1]Lapas31!I151+[1]Lapas32!I151+[1]Lapas33!I151+[1]Lapas34!I151+[1]Lapas35!I151+[1]Lapas36!I151+[1]Lapas37!I151+[1]Lapas38!I151+[1]Lapas39!I151+[1]Lapas40!I151+[1]Lapas41!I151+[1]Lapas42!I151+[1]Lapas43!I151+[1]Lapas44!I151+[1]Lapas45!I151+[1]Lapas46!I151+[1]Lapas47!I151+[1]Lapas48!I151+[1]Lapas49!I151+[1]Lapas50!I151+[1]Lapas51!I151+[1]Lapas52!I151+[1]Lapas53!I151+[1]Lapas54!I151+[1]Lapas55!I151+[1]Lapas56!I151+[1]Lapas57!I151+[1]Lapas58!I151+[1]Lapas59!I151+[1]Lapas60!I151+[1]Lapas61!I151</f>
        <v>0</v>
      </c>
      <c r="J151" s="155">
        <f xml:space="preserve"> [1]Lapas1!J151+[1]Lapas2!J151+[1]Lapas3!J151+[1]Lapas4!J151+[1]Lapas5!J151+[1]Lapas6!J151+[1]Lapas7!J151+[1]Lapas8!J151+[1]Lapas9!J151+[1]Lapas10!J151+[1]Lapas11!J151+[1]Lapas12!J151+[1]Lapas13!J151+[1]Lapas14!J151+[1]Lapas15!J151+[1]Lapas16!J151+[1]Lapas17!J151+[1]Lapas18!J151+[1]Lapas19!J151+[1]Lapas20!J151+[1]Lapas21!J151+[1]Lapas22!J151+[1]Lapas23!J151+[1]Lapas24!J151+[1]Lapas25!J151+[1]Lapas26!J151+[1]Lapas27!J151+[1]Lapas28!J151+[1]Lapas29!J151+[1]Lapas30!J151+[1]Lapas31!J151+[1]Lapas32!J151+[1]Lapas33!J151+[1]Lapas34!J151+[1]Lapas35!J151+[1]Lapas36!J151+[1]Lapas37!J151+[1]Lapas38!J151+[1]Lapas39!J151+[1]Lapas40!J151+[1]Lapas41!J151+[1]Lapas42!J151+[1]Lapas43!J151+[1]Lapas44!J151+[1]Lapas45!J151+[1]Lapas46!J151+[1]Lapas47!J151+[1]Lapas48!J151+[1]Lapas49!J151+[1]Lapas50!J151+[1]Lapas51!J151+[1]Lapas52!J151+[1]Lapas53!J151+[1]Lapas54!J151+[1]Lapas55!J151+[1]Lapas56!J151+[1]Lapas57!J151+[1]Lapas58!J151+[1]Lapas59!J151+[1]Lapas60!J151+[1]Lapas61!J151</f>
        <v>0</v>
      </c>
    </row>
    <row r="152" spans="1:10" ht="20.25" customHeight="1" x14ac:dyDescent="0.2">
      <c r="A152" s="157">
        <v>3</v>
      </c>
      <c r="B152" s="157">
        <v>3</v>
      </c>
      <c r="C152" s="157">
        <v>2</v>
      </c>
      <c r="D152" s="157">
        <v>7</v>
      </c>
      <c r="E152" s="157">
        <v>1</v>
      </c>
      <c r="F152" s="157">
        <v>2</v>
      </c>
      <c r="G152" s="159" t="s">
        <v>282</v>
      </c>
      <c r="H152" s="157">
        <v>123</v>
      </c>
      <c r="I152" s="155">
        <f xml:space="preserve"> [1]Lapas1!I152+[1]Lapas2!I152+[1]Lapas3!I152+[1]Lapas4!I152+[1]Lapas5!I152+[1]Lapas6!I152+[1]Lapas7!I152+[1]Lapas8!I152+[1]Lapas9!I152+[1]Lapas10!I152+[1]Lapas11!I152+[1]Lapas12!I152+[1]Lapas13!I152+[1]Lapas14!I152+[1]Lapas15!I152+[1]Lapas16!I152+[1]Lapas17!I152+[1]Lapas18!I152+[1]Lapas19!I152+[1]Lapas20!I152+[1]Lapas21!I152+[1]Lapas22!I152+[1]Lapas23!I152+[1]Lapas24!I152+[1]Lapas25!I152+[1]Lapas26!I152+[1]Lapas27!I152+[1]Lapas28!I152+[1]Lapas29!I152+[1]Lapas30!I152+[1]Lapas31!I152+[1]Lapas32!I152+[1]Lapas33!I152+[1]Lapas34!I152+[1]Lapas35!I152+[1]Lapas36!I152+[1]Lapas37!I152+[1]Lapas38!I152+[1]Lapas39!I152+[1]Lapas40!I152+[1]Lapas41!I152+[1]Lapas42!I152+[1]Lapas43!I152+[1]Lapas44!I152+[1]Lapas45!I152+[1]Lapas46!I152+[1]Lapas47!I152+[1]Lapas48!I152+[1]Lapas49!I152+[1]Lapas50!I152+[1]Lapas51!I152+[1]Lapas52!I152+[1]Lapas53!I152+[1]Lapas54!I152+[1]Lapas55!I152+[1]Lapas56!I152+[1]Lapas57!I152+[1]Lapas58!I152+[1]Lapas59!I152+[1]Lapas60!I152+[1]Lapas61!I152</f>
        <v>0</v>
      </c>
      <c r="J152" s="155">
        <f xml:space="preserve"> [1]Lapas1!J152+[1]Lapas2!J152+[1]Lapas3!J152+[1]Lapas4!J152+[1]Lapas5!J152+[1]Lapas6!J152+[1]Lapas7!J152+[1]Lapas8!J152+[1]Lapas9!J152+[1]Lapas10!J152+[1]Lapas11!J152+[1]Lapas12!J152+[1]Lapas13!J152+[1]Lapas14!J152+[1]Lapas15!J152+[1]Lapas16!J152+[1]Lapas17!J152+[1]Lapas18!J152+[1]Lapas19!J152+[1]Lapas20!J152+[1]Lapas21!J152+[1]Lapas22!J152+[1]Lapas23!J152+[1]Lapas24!J152+[1]Lapas25!J152+[1]Lapas26!J152+[1]Lapas27!J152+[1]Lapas28!J152+[1]Lapas29!J152+[1]Lapas30!J152+[1]Lapas31!J152+[1]Lapas32!J152+[1]Lapas33!J152+[1]Lapas34!J152+[1]Lapas35!J152+[1]Lapas36!J152+[1]Lapas37!J152+[1]Lapas38!J152+[1]Lapas39!J152+[1]Lapas40!J152+[1]Lapas41!J152+[1]Lapas42!J152+[1]Lapas43!J152+[1]Lapas44!J152+[1]Lapas45!J152+[1]Lapas46!J152+[1]Lapas47!J152+[1]Lapas48!J152+[1]Lapas49!J152+[1]Lapas50!J152+[1]Lapas51!J152+[1]Lapas52!J152+[1]Lapas53!J152+[1]Lapas54!J152+[1]Lapas55!J152+[1]Lapas56!J152+[1]Lapas57!J152+[1]Lapas58!J152+[1]Lapas59!J152+[1]Lapas60!J152+[1]Lapas61!J152</f>
        <v>0</v>
      </c>
    </row>
    <row r="153" spans="1:10" ht="12" customHeight="1" x14ac:dyDescent="0.2">
      <c r="A153" s="157"/>
      <c r="B153" s="157"/>
      <c r="C153" s="157"/>
      <c r="D153" s="157"/>
      <c r="E153" s="157"/>
      <c r="F153" s="157"/>
      <c r="G153" s="158" t="s">
        <v>284</v>
      </c>
      <c r="H153" s="156">
        <v>124</v>
      </c>
      <c r="I153" s="155">
        <f xml:space="preserve"> [1]Lapas1!I153+[1]Lapas2!I153+[1]Lapas3!I153+[1]Lapas4!I153+[1]Lapas5!I153+[1]Lapas6!I153+[1]Lapas7!I153+[1]Lapas8!I153+[1]Lapas9!I153+[1]Lapas10!I153+[1]Lapas11!I153+[1]Lapas12!I153+[1]Lapas13!I153+[1]Lapas14!I153+[1]Lapas15!I153+[1]Lapas16!I153+[1]Lapas17!I153+[1]Lapas18!I153+[1]Lapas19!I153+[1]Lapas20!I153+[1]Lapas21!I153+[1]Lapas22!I153+[1]Lapas23!I153+[1]Lapas24!I153+[1]Lapas25!I153+[1]Lapas26!I153+[1]Lapas27!I153+[1]Lapas28!I153+[1]Lapas29!I153+[1]Lapas30!I153+[1]Lapas31!I153+[1]Lapas32!I153+[1]Lapas33!I153+[1]Lapas34!I153+[1]Lapas35!I153+[1]Lapas36!I153+[1]Lapas37!I153+[1]Lapas38!I153+[1]Lapas39!I153+[1]Lapas40!I153+[1]Lapas41!I153+[1]Lapas42!I153+[1]Lapas43!I153+[1]Lapas44!I153+[1]Lapas45!I153+[1]Lapas46!I153+[1]Lapas47!I153+[1]Lapas48!I153+[1]Lapas49!I153+[1]Lapas50!I153+[1]Lapas51!I153+[1]Lapas52!I153+[1]Lapas53!I153+[1]Lapas54!I153+[1]Lapas55!I153+[1]Lapas56!I153+[1]Lapas57!I153+[1]Lapas58!I153+[1]Lapas59!I153+[1]Lapas60!I153+[1]Lapas61!I153</f>
        <v>34142.1</v>
      </c>
      <c r="J153" s="155">
        <f xml:space="preserve"> [1]Lapas1!J153+[1]Lapas2!J153+[1]Lapas3!J153+[1]Lapas4!J153+[1]Lapas5!J153+[1]Lapas6!J153+[1]Lapas7!J153+[1]Lapas8!J153+[1]Lapas9!J153+[1]Lapas10!J153+[1]Lapas11!J153+[1]Lapas12!J153+[1]Lapas13!J153+[1]Lapas14!J153+[1]Lapas15!J153+[1]Lapas16!J153+[1]Lapas17!J153+[1]Lapas18!J153+[1]Lapas19!J153+[1]Lapas20!J153+[1]Lapas21!J153+[1]Lapas22!J153+[1]Lapas23!J153+[1]Lapas24!J153+[1]Lapas25!J153+[1]Lapas26!J153+[1]Lapas27!J153+[1]Lapas28!J153+[1]Lapas29!J153+[1]Lapas30!J153+[1]Lapas31!J153+[1]Lapas32!J153+[1]Lapas33!J153+[1]Lapas34!J153+[1]Lapas35!J153+[1]Lapas36!J153+[1]Lapas37!J153+[1]Lapas38!J153+[1]Lapas39!J153+[1]Lapas40!J153+[1]Lapas41!J153+[1]Lapas42!J153+[1]Lapas43!J153+[1]Lapas44!J153+[1]Lapas45!J153+[1]Lapas46!J153+[1]Lapas47!J153+[1]Lapas48!J153+[1]Lapas49!J153+[1]Lapas50!J153+[1]Lapas51!J153+[1]Lapas52!J153+[1]Lapas53!J153+[1]Lapas54!J153+[1]Lapas55!J153+[1]Lapas56!J153+[1]Lapas57!J153+[1]Lapas58!J153+[1]Lapas59!J153+[1]Lapas60!J153+[1]Lapas61!J153</f>
        <v>28072.399999999998</v>
      </c>
    </row>
  </sheetData>
  <mergeCells count="28">
    <mergeCell ref="A29:F29"/>
    <mergeCell ref="B22:H22"/>
    <mergeCell ref="I22:J22"/>
    <mergeCell ref="B23:H23"/>
    <mergeCell ref="B24:H24"/>
    <mergeCell ref="A26:F28"/>
    <mergeCell ref="G26:G28"/>
    <mergeCell ref="H26:H28"/>
    <mergeCell ref="I26:I28"/>
    <mergeCell ref="J26:J28"/>
    <mergeCell ref="G15:I15"/>
    <mergeCell ref="I16:N16"/>
    <mergeCell ref="I17:J17"/>
    <mergeCell ref="B18:L18"/>
    <mergeCell ref="B19:M19"/>
    <mergeCell ref="G20:J20"/>
    <mergeCell ref="G8:J8"/>
    <mergeCell ref="D9:L9"/>
    <mergeCell ref="G10:J10"/>
    <mergeCell ref="G12:I12"/>
    <mergeCell ref="G13:I13"/>
    <mergeCell ref="G14:I14"/>
    <mergeCell ref="I1:N1"/>
    <mergeCell ref="I2:N2"/>
    <mergeCell ref="G3:J3"/>
    <mergeCell ref="G4:J4"/>
    <mergeCell ref="G5:J5"/>
    <mergeCell ref="G7:J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Pajamos</vt:lpstr>
      <vt:lpstr>Išlaidos</vt:lpstr>
      <vt:lpstr>Ataskaita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Justina Masiulienė</dc:creator>
  <cp:lastModifiedBy>Justina Masiulienė</cp:lastModifiedBy>
  <dcterms:created xsi:type="dcterms:W3CDTF">2023-11-21T06:23:24Z</dcterms:created>
  <dcterms:modified xsi:type="dcterms:W3CDTF">2023-11-21T06:27:57Z</dcterms:modified>
</cp:coreProperties>
</file>